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firstSheet="6" activeTab="11"/>
  </bookViews>
  <sheets>
    <sheet name="封面" sheetId="1" r:id="rId1"/>
    <sheet name="财政拨款收支总表" sheetId="2" r:id="rId2"/>
    <sheet name="一般公共预算支出表" sheetId="3" r:id="rId3"/>
    <sheet name="一般公共预算基本支出表" sheetId="4" r:id="rId4"/>
    <sheet name="一般公共预算“三公”经费支出表" sheetId="5" r:id="rId5"/>
    <sheet name="政府性基金预算支出表" sheetId="6" r:id="rId6"/>
    <sheet name="部门收支总表" sheetId="7" r:id="rId7"/>
    <sheet name="部门收入总表" sheetId="8" r:id="rId8"/>
    <sheet name="部门支出总表" sheetId="9" r:id="rId9"/>
    <sheet name="国有资本经营预算支出表" sheetId="10" r:id="rId10"/>
    <sheet name="政府采购预算表" sheetId="11" r:id="rId11"/>
    <sheet name="政府购买服务预算表" sheetId="12" r:id="rId12"/>
  </sheets>
  <definedNames>
    <definedName name="_xlnm.Print_Area" localSheetId="7">'部门收入总表'!$A$1:$AD$36</definedName>
    <definedName name="_xlnm.Print_Area" localSheetId="6">'部门收支总表'!$A$1:$F$42</definedName>
    <definedName name="_xlnm.Print_Area" localSheetId="8">'部门支出总表'!$A$1:$AA$34</definedName>
    <definedName name="_xlnm.Print_Area" localSheetId="1">'财政拨款收支总表'!$A$1:$G$38</definedName>
    <definedName name="_xlnm.Print_Area" localSheetId="0">'封面'!$A$1:$P$22</definedName>
    <definedName name="_xlnm.Print_Area" localSheetId="9">'国有资本经营预算支出表'!$A$1:$Y$9</definedName>
    <definedName name="_xlnm.Print_Area" localSheetId="4">'一般公共预算“三公”经费支出表'!$A$1:$C$12</definedName>
    <definedName name="_xlnm.Print_Area" localSheetId="3">'一般公共预算基本支出表'!$A$1:$H$86</definedName>
    <definedName name="_xlnm.Print_Area" localSheetId="2">'一般公共预算支出表'!$A$1:$Y$34</definedName>
    <definedName name="_xlnm.Print_Area" localSheetId="10">'政府采购预算表'!$A$1:$AI$28</definedName>
    <definedName name="_xlnm.Print_Area" localSheetId="11">'政府购买服务预算表'!$A$1:$X$18</definedName>
    <definedName name="_xlnm.Print_Area" localSheetId="5">'政府性基金预算支出表'!$A$1:$Y$9</definedName>
    <definedName name="_xlnm.Print_Titles" localSheetId="7">'部门收入总表'!$1:$8</definedName>
    <definedName name="_xlnm.Print_Titles" localSheetId="6">'部门收支总表'!$1:$5</definedName>
    <definedName name="_xlnm.Print_Titles" localSheetId="8">'部门支出总表'!$1:$6</definedName>
    <definedName name="_xlnm.Print_Titles" localSheetId="1">'财政拨款收支总表'!$1:$5</definedName>
    <definedName name="_xlnm.Print_Titles" localSheetId="9">'国有资本经营预算支出表'!$1:$6</definedName>
    <definedName name="_xlnm.Print_Titles" localSheetId="4">'一般公共预算“三公”经费支出表'!$1:$5</definedName>
    <definedName name="_xlnm.Print_Titles" localSheetId="3">'一般公共预算基本支出表'!$1:$7</definedName>
    <definedName name="_xlnm.Print_Titles" localSheetId="2">'一般公共预算支出表'!$1:$6</definedName>
    <definedName name="_xlnm.Print_Titles" localSheetId="10">'政府采购预算表'!$1:$8</definedName>
    <definedName name="_xlnm.Print_Titles" localSheetId="11">'政府购买服务预算表'!$1:$8</definedName>
    <definedName name="_xlnm.Print_Titles" localSheetId="5">'政府性基金预算支出表'!$1:$6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<sst xmlns="http://schemas.openxmlformats.org/spreadsheetml/2006/main" count="1280" uniqueCount="324">
  <si>
    <t>二十六、债务发行费用支出</t>
  </si>
  <si>
    <t>08</t>
  </si>
  <si>
    <t>资本性支出（基本建设）</t>
  </si>
  <si>
    <t>服务类</t>
  </si>
  <si>
    <t xml:space="preserve">   1.基本支出结转</t>
  </si>
  <si>
    <t>注：空表则本部门无政府性基金支出预算</t>
  </si>
  <si>
    <t xml:space="preserve">    六、科学技术支出</t>
  </si>
  <si>
    <t xml:space="preserve">    2.经营收入</t>
  </si>
  <si>
    <t>其他支出</t>
  </si>
  <si>
    <t>未纳入财政专户管理的收入安排的资金结余(结转)</t>
  </si>
  <si>
    <t xml:space="preserve">    1.事业收入</t>
  </si>
  <si>
    <t>对个人和家庭的补助</t>
  </si>
  <si>
    <t xml:space="preserve">    十八、国土海洋气象等支出</t>
  </si>
  <si>
    <t>罚没收入</t>
  </si>
  <si>
    <t>注：空表则本部门无国有资本经营支出预算</t>
  </si>
  <si>
    <t xml:space="preserve">    2.纳入预算管理的非税收入安排的资金</t>
  </si>
  <si>
    <t>支   出   合   计</t>
  </si>
  <si>
    <t>资金来源</t>
  </si>
  <si>
    <t>17</t>
  </si>
  <si>
    <t>99</t>
  </si>
  <si>
    <t xml:space="preserve">    3.国有资本经营预算拨款</t>
  </si>
  <si>
    <t xml:space="preserve">   1.公务用车运行费</t>
  </si>
  <si>
    <t>13</t>
  </si>
  <si>
    <t>国有资本经营收入结余(结转)</t>
  </si>
  <si>
    <t>二十五、债务付息支出</t>
  </si>
  <si>
    <t>十三、交通运输支出</t>
  </si>
  <si>
    <t>基本支出</t>
  </si>
  <si>
    <t xml:space="preserve">    十二、农林水支出</t>
  </si>
  <si>
    <t>部门集中采购（专用类）</t>
  </si>
  <si>
    <t>分散采购</t>
  </si>
  <si>
    <t>一般公共预算支出表</t>
  </si>
  <si>
    <t>三、国有资本经营预算拨款</t>
  </si>
  <si>
    <t>项   目（按支出经济科目分类）</t>
  </si>
  <si>
    <t xml:space="preserve">    三、国防支出</t>
  </si>
  <si>
    <t xml:space="preserve">    老年福利</t>
  </si>
  <si>
    <t>公开09表</t>
  </si>
  <si>
    <t>一般公共预算拨款</t>
  </si>
  <si>
    <t>财政拨款收支总表</t>
  </si>
  <si>
    <t>一、一般公共服务支出</t>
  </si>
  <si>
    <t xml:space="preserve">   2.公务用车购置费</t>
  </si>
  <si>
    <t xml:space="preserve">    七、文化体育与传媒支出</t>
  </si>
  <si>
    <t>政府住房基金收入</t>
  </si>
  <si>
    <t xml:space="preserve">    3.对个人和家庭的补助</t>
  </si>
  <si>
    <t xml:space="preserve">    2.商品和服务支出</t>
  </si>
  <si>
    <t xml:space="preserve">    差旅费</t>
  </si>
  <si>
    <t xml:space="preserve">    机关事业单位基本养老保险缴费</t>
  </si>
  <si>
    <t>一、一般公共预算拨款</t>
  </si>
  <si>
    <t>专项收入</t>
  </si>
  <si>
    <t xml:space="preserve">    印刷费</t>
  </si>
  <si>
    <t xml:space="preserve">    十四、资源勘探信息等支出</t>
  </si>
  <si>
    <t>柳州市老干部休养所</t>
  </si>
  <si>
    <t xml:space="preserve">    行政单位医疗</t>
  </si>
  <si>
    <t>纳入财政专户管理非税收入安排的资金</t>
  </si>
  <si>
    <t>六、科学技术支出</t>
  </si>
  <si>
    <t>单位名称                           (功能分类科目名称)</t>
  </si>
  <si>
    <t>二、外交支出</t>
  </si>
  <si>
    <t>公开06表</t>
  </si>
  <si>
    <t xml:space="preserve">    1.教育收费收入</t>
  </si>
  <si>
    <t xml:space="preserve">    津贴补贴</t>
  </si>
  <si>
    <t>39</t>
  </si>
  <si>
    <t>31</t>
  </si>
  <si>
    <t xml:space="preserve">    1.工资福利支出</t>
  </si>
  <si>
    <t xml:space="preserve">    其他社会保障缴费</t>
  </si>
  <si>
    <t>中共柳州市委员会老干部局</t>
  </si>
  <si>
    <t>合计</t>
  </si>
  <si>
    <t xml:space="preserve">    邮电费</t>
  </si>
  <si>
    <t xml:space="preserve">    机关事业单位基本养老保险缴费支出</t>
  </si>
  <si>
    <t>208</t>
  </si>
  <si>
    <t>十七、援助其他地区支出</t>
  </si>
  <si>
    <t>十二、农林水支出</t>
  </si>
  <si>
    <t xml:space="preserve">    二十一、预备费</t>
  </si>
  <si>
    <t>5月</t>
  </si>
  <si>
    <t>国有资本经营预算支出表</t>
  </si>
  <si>
    <t xml:space="preserve">    电费</t>
  </si>
  <si>
    <t>公开03表</t>
  </si>
  <si>
    <t>人员经费</t>
  </si>
  <si>
    <t>03</t>
  </si>
  <si>
    <t>07</t>
  </si>
  <si>
    <t>部门收支总表</t>
  </si>
  <si>
    <t>303</t>
  </si>
  <si>
    <t xml:space="preserve">  065180</t>
  </si>
  <si>
    <t>科目名称</t>
  </si>
  <si>
    <t>工程类</t>
  </si>
  <si>
    <t xml:space="preserve">    归口管理的行政单位离退休</t>
  </si>
  <si>
    <t>十九、住房保障支出</t>
  </si>
  <si>
    <t xml:space="preserve">  柳州市老干部活动中心</t>
  </si>
  <si>
    <t xml:space="preserve">    八、社会保障和就业支出</t>
  </si>
  <si>
    <t>公开08表</t>
  </si>
  <si>
    <t xml:space="preserve">    二十三、转移性支出</t>
  </si>
  <si>
    <t>二、政府性基金预算拨款</t>
  </si>
  <si>
    <t xml:space="preserve">    三、国有资本经营预算拨款</t>
  </si>
  <si>
    <t>政府性基金收入结余(结转)</t>
  </si>
  <si>
    <t>支                  出</t>
  </si>
  <si>
    <t>行政事业性收费收入</t>
  </si>
  <si>
    <t>10</t>
  </si>
  <si>
    <t>未纳入财政专户管理的收入安排的资金</t>
  </si>
  <si>
    <t>柳州市老年大学</t>
  </si>
  <si>
    <t xml:space="preserve">    二十六、债务发行费用支出</t>
  </si>
  <si>
    <t xml:space="preserve">    福利费</t>
  </si>
  <si>
    <t xml:space="preserve">    职工基本医疗保险缴费</t>
  </si>
  <si>
    <t>纳入财政专户管理的收入安排的资金结余(结转)</t>
  </si>
  <si>
    <t>上年结余（结转）</t>
  </si>
  <si>
    <t>221</t>
  </si>
  <si>
    <t xml:space="preserve">    物业管理费</t>
  </si>
  <si>
    <t xml:space="preserve">    其他商品和服务支出</t>
  </si>
  <si>
    <t>十八、国土海洋气象等支出</t>
  </si>
  <si>
    <t>收            入</t>
  </si>
  <si>
    <t xml:space="preserve">    四、公共安全支出</t>
  </si>
  <si>
    <t xml:space="preserve">          </t>
  </si>
  <si>
    <t>五、培训费</t>
  </si>
  <si>
    <t xml:space="preserve">    离休费</t>
  </si>
  <si>
    <t xml:space="preserve">    公务用车运行维护费</t>
  </si>
  <si>
    <t>065</t>
  </si>
  <si>
    <t>类</t>
  </si>
  <si>
    <t>29</t>
  </si>
  <si>
    <t xml:space="preserve">    维修(护)费</t>
  </si>
  <si>
    <t xml:space="preserve">         捐赠收入</t>
  </si>
  <si>
    <t>十一、城乡社区支出</t>
  </si>
  <si>
    <t>教师劳务费</t>
  </si>
  <si>
    <t>项                           目</t>
  </si>
  <si>
    <t>对社会保障基金补助</t>
  </si>
  <si>
    <t xml:space="preserve">  中共柳州市委员会老干部局</t>
  </si>
  <si>
    <t>本  年  支  出  合  计</t>
  </si>
  <si>
    <t xml:space="preserve">    十六、金融支出</t>
  </si>
  <si>
    <t xml:space="preserve">        专项收入</t>
  </si>
  <si>
    <t>单位代码</t>
  </si>
  <si>
    <t xml:space="preserve">    其他交通费用</t>
  </si>
  <si>
    <t>210</t>
  </si>
  <si>
    <t>项目实施单位</t>
  </si>
  <si>
    <t>4月</t>
  </si>
  <si>
    <t>经费拨款(补助)</t>
  </si>
  <si>
    <t xml:space="preserve">    水费</t>
  </si>
  <si>
    <t>印刷</t>
  </si>
  <si>
    <t xml:space="preserve">  柳州市老年大学</t>
  </si>
  <si>
    <t>公开02表</t>
  </si>
  <si>
    <t>十五、商业服务业等支出</t>
  </si>
  <si>
    <t>国有资源(资产)有偿使用收入</t>
  </si>
  <si>
    <t>预算数</t>
  </si>
  <si>
    <t>十四、资源勘探信息等支出</t>
  </si>
  <si>
    <t>36</t>
  </si>
  <si>
    <t xml:space="preserve">    二十四、债务还本支出</t>
  </si>
  <si>
    <t>四、公共安全支出</t>
  </si>
  <si>
    <t>办学经费</t>
  </si>
  <si>
    <t>单位名称           （功能分类科目名称）</t>
  </si>
  <si>
    <t xml:space="preserve">    二十、粮油物资储备支出</t>
  </si>
  <si>
    <t xml:space="preserve">    2.政府性基金预算拨款</t>
  </si>
  <si>
    <t>其中:一般公共预算拨款</t>
  </si>
  <si>
    <t xml:space="preserve">  065178</t>
  </si>
  <si>
    <t>单位编码</t>
  </si>
  <si>
    <t>1月</t>
  </si>
  <si>
    <t xml:space="preserve">    2.其他收入</t>
  </si>
  <si>
    <t xml:space="preserve">    五、教育支出</t>
  </si>
  <si>
    <t>合             计</t>
  </si>
  <si>
    <t>纳入财政专户管理的收入安排的资金</t>
  </si>
  <si>
    <t>公开07表</t>
  </si>
  <si>
    <t xml:space="preserve">         国有资源（资产）有偿使用收入</t>
  </si>
  <si>
    <t xml:space="preserve">    3.其他收入</t>
  </si>
  <si>
    <t>单位：万元</t>
  </si>
  <si>
    <t>政府采购项目类型</t>
  </si>
  <si>
    <t>06</t>
  </si>
  <si>
    <t>货物类</t>
  </si>
  <si>
    <t>02</t>
  </si>
  <si>
    <t xml:space="preserve">    二、政府性基金预算拨款</t>
  </si>
  <si>
    <t>收             入</t>
  </si>
  <si>
    <t>八、社会保障和就业支出</t>
  </si>
  <si>
    <t>302</t>
  </si>
  <si>
    <t>工资福利支出</t>
  </si>
  <si>
    <t>小计</t>
  </si>
  <si>
    <t>项                    目</t>
  </si>
  <si>
    <t>对外宣传工作经费（含老干部局网站维护、《老干部通讯》印刷稿件编辑费及联系媒体专栏费）</t>
  </si>
  <si>
    <t>三、公务用车费</t>
  </si>
  <si>
    <t xml:space="preserve">    十三、交通运输支出</t>
  </si>
  <si>
    <t xml:space="preserve">  柳州市老干部休养所</t>
  </si>
  <si>
    <t xml:space="preserve">    十、节能环保支出</t>
  </si>
  <si>
    <t>捐赠收入</t>
  </si>
  <si>
    <t xml:space="preserve">    8.对企业补助</t>
  </si>
  <si>
    <t>公开04表</t>
  </si>
  <si>
    <t xml:space="preserve">    基本工资</t>
  </si>
  <si>
    <t>*老年活动中心管业管理费（老干局）</t>
  </si>
  <si>
    <t>公用经费</t>
  </si>
  <si>
    <t>11</t>
  </si>
  <si>
    <t>资本性支出</t>
  </si>
  <si>
    <t>15</t>
  </si>
  <si>
    <t>项目支出</t>
  </si>
  <si>
    <t xml:space="preserve">      </t>
  </si>
  <si>
    <t>单位名称
(功能分类科目名称)</t>
  </si>
  <si>
    <t xml:space="preserve">    退休费</t>
  </si>
  <si>
    <t xml:space="preserve">    公务接待费</t>
  </si>
  <si>
    <t>政府性基金预算</t>
  </si>
  <si>
    <t>其他收入</t>
  </si>
  <si>
    <t>二十四、债务还本支出</t>
  </si>
  <si>
    <t xml:space="preserve">    7.对企业补助（基本建设）</t>
  </si>
  <si>
    <t>教育收费收入</t>
  </si>
  <si>
    <t>政府采购资金来源</t>
  </si>
  <si>
    <t>政府性基金收入</t>
  </si>
  <si>
    <t xml:space="preserve">    四、上年结转</t>
  </si>
  <si>
    <t>三、结转下年支出</t>
  </si>
  <si>
    <t xml:space="preserve">    4.债务利息及费用支出</t>
  </si>
  <si>
    <t>九、医疗卫生与计划生育支出</t>
  </si>
  <si>
    <t>二、公务接待费</t>
  </si>
  <si>
    <t>公开01表</t>
  </si>
  <si>
    <t>28</t>
  </si>
  <si>
    <t>**</t>
  </si>
  <si>
    <t xml:space="preserve">    十五、商业服务业等支出</t>
  </si>
  <si>
    <t>项目名称</t>
  </si>
  <si>
    <t>公开11表</t>
  </si>
  <si>
    <t xml:space="preserve">    1.经费拨款（补助）</t>
  </si>
  <si>
    <t>商品和服务支出</t>
  </si>
  <si>
    <t>一般公共预算资金结余(结转)</t>
  </si>
  <si>
    <t>十、节能环保支出</t>
  </si>
  <si>
    <t>项  目（按支出功能科目分类）</t>
  </si>
  <si>
    <t>四、会议费</t>
  </si>
  <si>
    <t>居家服务</t>
  </si>
  <si>
    <t>本  年  收  入  合  计</t>
  </si>
  <si>
    <t>老干局</t>
  </si>
  <si>
    <t>纳入预算管理的非税收入安排的资金</t>
  </si>
  <si>
    <t>8月</t>
  </si>
  <si>
    <t>五、未纳入财政专户管理的收入</t>
  </si>
  <si>
    <t>项</t>
  </si>
  <si>
    <t>政府性基金预算支出表</t>
  </si>
  <si>
    <t>款</t>
  </si>
  <si>
    <t>办学经费（含聘请老师劳务费）</t>
  </si>
  <si>
    <t>二十一、预备费</t>
  </si>
  <si>
    <t xml:space="preserve">        行政事业性收费收入</t>
  </si>
  <si>
    <t>集中采购</t>
  </si>
  <si>
    <t>全口径</t>
  </si>
  <si>
    <t>物业管理费</t>
  </si>
  <si>
    <t xml:space="preserve">  065179</t>
  </si>
  <si>
    <t>五、教育支出</t>
  </si>
  <si>
    <t xml:space="preserve">        3.国有资本经营预算拨款</t>
  </si>
  <si>
    <t>中共柳州市委老干部局</t>
  </si>
  <si>
    <t>一般公共预算“三公”经费支出表</t>
  </si>
  <si>
    <t xml:space="preserve">    其他行政事业单位离退休支出</t>
  </si>
  <si>
    <t>二十、粮油物资储备支出</t>
  </si>
  <si>
    <t xml:space="preserve">    办公费</t>
  </si>
  <si>
    <t>*居家养老服务</t>
  </si>
  <si>
    <t>09</t>
  </si>
  <si>
    <t>单位名称</t>
  </si>
  <si>
    <t>05</t>
  </si>
  <si>
    <t>国有资本经营收入</t>
  </si>
  <si>
    <t xml:space="preserve">    4.纳入财政专户管理的收入</t>
  </si>
  <si>
    <t>01</t>
  </si>
  <si>
    <t>政府集中采购（通用类）</t>
  </si>
  <si>
    <t xml:space="preserve">    行政运行（其他共产党事务支出）</t>
  </si>
  <si>
    <t>部门支出总表</t>
  </si>
  <si>
    <t>项   目（按支出功能科目分类）</t>
  </si>
  <si>
    <t xml:space="preserve">    5.未纳入财政专户管理的收入</t>
  </si>
  <si>
    <t xml:space="preserve">    其他共产党事务支出（其他共产党事务支出）</t>
  </si>
  <si>
    <t>债务利息及费用支出</t>
  </si>
  <si>
    <t>301</t>
  </si>
  <si>
    <t>项  目</t>
  </si>
  <si>
    <t>市老年大学</t>
  </si>
  <si>
    <t xml:space="preserve">    工会经费</t>
  </si>
  <si>
    <t xml:space="preserve">  065182</t>
  </si>
  <si>
    <t>总计</t>
  </si>
  <si>
    <t>二十七、结转下年支出</t>
  </si>
  <si>
    <t>一、因公出国（境）费</t>
  </si>
  <si>
    <t xml:space="preserve">    奖金</t>
  </si>
  <si>
    <t xml:space="preserve">    二十二、其他支出</t>
  </si>
  <si>
    <t xml:space="preserve">    一、一般公共预算拨款</t>
  </si>
  <si>
    <t>国有资本经营预算</t>
  </si>
  <si>
    <t>12</t>
  </si>
  <si>
    <t>二十三、转移性支出</t>
  </si>
  <si>
    <t>16</t>
  </si>
  <si>
    <t xml:space="preserve">    6.资本性支出</t>
  </si>
  <si>
    <t>三、国防支出</t>
  </si>
  <si>
    <t xml:space="preserve">    会议费</t>
  </si>
  <si>
    <t xml:space="preserve">    5.资本性支出（基本建设）</t>
  </si>
  <si>
    <t>结转下年支出</t>
  </si>
  <si>
    <t xml:space="preserve">    十九、住房保障支出</t>
  </si>
  <si>
    <t>拟采购月份</t>
  </si>
  <si>
    <t>对企业补助</t>
  </si>
  <si>
    <t xml:space="preserve">         政府住房基金收入</t>
  </si>
  <si>
    <t xml:space="preserve">        1.一般公共预算拨款</t>
  </si>
  <si>
    <t>3月</t>
  </si>
  <si>
    <t>单位名称          (功能分类科目名称)</t>
  </si>
  <si>
    <t>支          出</t>
  </si>
  <si>
    <t>公开05表</t>
  </si>
  <si>
    <t xml:space="preserve"> 政府购买服务预算表</t>
  </si>
  <si>
    <t>部门收入总表</t>
  </si>
  <si>
    <t xml:space="preserve">    二、外交支出</t>
  </si>
  <si>
    <t>二十二、其他支出</t>
  </si>
  <si>
    <t>二、项目支出</t>
  </si>
  <si>
    <t xml:space="preserve">    培训费</t>
  </si>
  <si>
    <t xml:space="preserve">         罚没收入</t>
  </si>
  <si>
    <t>对企业补助（基本建设）</t>
  </si>
  <si>
    <t xml:space="preserve">    九、医疗卫生与计划生育支出</t>
  </si>
  <si>
    <t xml:space="preserve">    一般行政管理事务（其他共产党事务支出）</t>
  </si>
  <si>
    <t xml:space="preserve">    9.对社会保障基金补助</t>
  </si>
  <si>
    <t xml:space="preserve">    二十七、结转下年</t>
  </si>
  <si>
    <t>收     入     总     计</t>
  </si>
  <si>
    <t>经营收入</t>
  </si>
  <si>
    <t>一般公共预算资金</t>
  </si>
  <si>
    <t>六、上年结转</t>
  </si>
  <si>
    <t>政府购买服务名称</t>
  </si>
  <si>
    <t>事业收入</t>
  </si>
  <si>
    <t>支　　出　　总　　计</t>
  </si>
  <si>
    <t>收入数</t>
  </si>
  <si>
    <t>政府采购预算表</t>
  </si>
  <si>
    <t xml:space="preserve">        2.政府性基金预算拨款</t>
  </si>
  <si>
    <t>七、文化体育与传媒支出</t>
  </si>
  <si>
    <t xml:space="preserve">   2.项目支出结转</t>
  </si>
  <si>
    <t>科目</t>
  </si>
  <si>
    <t>公开10表</t>
  </si>
  <si>
    <t>一、基本支出</t>
  </si>
  <si>
    <t>上年结余（结转）收入</t>
  </si>
  <si>
    <t>十六、金融支出</t>
  </si>
  <si>
    <t>四、纳入财政专户管理的收入</t>
  </si>
  <si>
    <t>项目单位</t>
  </si>
  <si>
    <t>一般公共预算基本支出表</t>
  </si>
  <si>
    <t xml:space="preserve">    一、一般公共服务支出</t>
  </si>
  <si>
    <t>柳州市老干部活动中心</t>
  </si>
  <si>
    <t xml:space="preserve">    十七、援助其他地区支出</t>
  </si>
  <si>
    <t>201</t>
  </si>
  <si>
    <t>收   入   合   计</t>
  </si>
  <si>
    <t xml:space="preserve">       2018年部门预算报表</t>
  </si>
  <si>
    <t>单位名称                        (功能分类科目名称)</t>
  </si>
  <si>
    <t>9月</t>
  </si>
  <si>
    <t xml:space="preserve">    1.一般公共预算拨款</t>
  </si>
  <si>
    <t xml:space="preserve">    10.其他支出</t>
  </si>
  <si>
    <t xml:space="preserve">    二十五、债务付息支出</t>
  </si>
  <si>
    <t>科目编码</t>
  </si>
  <si>
    <t xml:space="preserve">    十一、城乡社区支出</t>
  </si>
  <si>
    <t xml:space="preserve">    住房公积金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</si>
</sst>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￥&quot;#,##0;* \-&quot;￥&quot;#,##0;* _-&quot;￥&quot;&quot;-&quot;;@"/>
    <numFmt numFmtId="177" formatCode="* #,##0;* \-#,##0;* &quot;-&quot;;@"/>
    <numFmt numFmtId="178" formatCode="* _-&quot;￥&quot;#,##0.00;* \-&quot;￥&quot;#,##0.00;* _-&quot;￥&quot;&quot;-&quot;??;@"/>
    <numFmt numFmtId="179" formatCode="* #,##0.00;* \-#,##0.00;* &quot;-&quot;??;@"/>
    <numFmt numFmtId="180" formatCode="&quot;￥&quot;* _-#,##0;&quot;￥&quot;* \-#,##0;&quot;￥&quot;* _-&quot;-&quot;;@"/>
    <numFmt numFmtId="181" formatCode="&quot;￥&quot;* _-#,##0.00;&quot;￥&quot;* \-#,##0.00;&quot;￥&quot;* _-&quot;-&quot;??;@"/>
    <numFmt numFmtId="182" formatCode="_ * #,##0_ ;_ * \-#,##0_ ;_ * &quot;-&quot;_ ;_ @_ "/>
    <numFmt numFmtId="183" formatCode=";;"/>
    <numFmt numFmtId="184" formatCode="#,##0.0_ "/>
    <numFmt numFmtId="185" formatCode="#,##0.0000"/>
  </numFmts>
  <fonts count="12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6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42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0" fillId="0" borderId="0" xfId="0" applyAlignment="1">
      <alignment horizontal="right" vertical="center"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4" fontId="0" fillId="0" borderId="7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4" fontId="0" fillId="0" borderId="4" xfId="0" applyNumberFormat="1" applyFont="1" applyFill="1" applyBorder="1" applyAlignment="1" applyProtection="1">
      <alignment horizontal="right"/>
      <protection/>
    </xf>
    <xf numFmtId="4" fontId="0" fillId="0" borderId="3" xfId="0" applyNumberFormat="1" applyFont="1" applyFill="1" applyBorder="1" applyAlignment="1" applyProtection="1">
      <alignment horizontal="right"/>
      <protection/>
    </xf>
    <xf numFmtId="4" fontId="0" fillId="0" borderId="1" xfId="0" applyNumberFormat="1" applyFont="1" applyFill="1" applyBorder="1" applyAlignment="1">
      <alignment horizontal="right"/>
    </xf>
    <xf numFmtId="4" fontId="0" fillId="0" borderId="7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horizontal="left" vertical="center"/>
    </xf>
    <xf numFmtId="4" fontId="0" fillId="0" borderId="3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 horizontal="right"/>
      <protection/>
    </xf>
    <xf numFmtId="4" fontId="0" fillId="0" borderId="8" xfId="0" applyNumberFormat="1" applyFont="1" applyFill="1" applyBorder="1" applyAlignment="1">
      <alignment horizontal="right"/>
    </xf>
    <xf numFmtId="0" fontId="6" fillId="0" borderId="7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Font="1" applyFill="1" applyBorder="1" applyAlignment="1">
      <alignment horizontal="right"/>
    </xf>
    <xf numFmtId="4" fontId="0" fillId="0" borderId="7" xfId="0" applyNumberFormat="1" applyBorder="1" applyAlignment="1">
      <alignment/>
    </xf>
    <xf numFmtId="4" fontId="0" fillId="0" borderId="7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7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Border="1" applyAlignment="1">
      <alignment horizontal="right"/>
    </xf>
    <xf numFmtId="0" fontId="7" fillId="0" borderId="0" xfId="0" applyNumberFormat="1" applyFont="1" applyFill="1" applyAlignment="1">
      <alignment horizontal="right" vertical="center"/>
    </xf>
    <xf numFmtId="182" fontId="0" fillId="0" borderId="0" xfId="0" applyAlignment="1">
      <alignment/>
    </xf>
    <xf numFmtId="0" fontId="7" fillId="0" borderId="0" xfId="0" applyNumberFormat="1" applyFont="1" applyFill="1" applyAlignment="1">
      <alignment horizontal="left" vertical="center"/>
    </xf>
    <xf numFmtId="182" fontId="7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12" fontId="0" fillId="0" borderId="0" xfId="0" applyAlignment="1">
      <alignment/>
    </xf>
    <xf numFmtId="0" fontId="7" fillId="0" borderId="0" xfId="0" applyNumberFormat="1" applyFont="1" applyFill="1" applyAlignment="1">
      <alignment vertical="center"/>
    </xf>
    <xf numFmtId="182" fontId="7" fillId="0" borderId="0" xfId="0" applyFont="1" applyFill="1" applyAlignment="1">
      <alignment vertical="center"/>
    </xf>
    <xf numFmtId="0" fontId="7" fillId="0" borderId="7" xfId="0" applyNumberFormat="1" applyFont="1" applyFill="1" applyBorder="1" applyAlignment="1" applyProtection="1">
      <alignment horizontal="centerContinuous" vertical="center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/>
      <protection/>
    </xf>
    <xf numFmtId="0" fontId="7" fillId="0" borderId="7" xfId="0" applyNumberFormat="1" applyFont="1" applyFill="1" applyBorder="1" applyAlignment="1">
      <alignment horizontal="centerContinuous" vertical="center"/>
    </xf>
    <xf numFmtId="182" fontId="7" fillId="0" borderId="7" xfId="0" applyFont="1" applyFill="1" applyBorder="1" applyAlignment="1">
      <alignment horizontal="centerContinuous" vertical="center"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82" fontId="7" fillId="0" borderId="3" xfId="0" applyFont="1" applyFill="1" applyBorder="1" applyAlignment="1">
      <alignment horizontal="center" vertical="center"/>
    </xf>
    <xf numFmtId="182" fontId="7" fillId="0" borderId="13" xfId="0" applyFont="1" applyFill="1" applyBorder="1" applyAlignment="1">
      <alignment horizontal="center" vertical="center"/>
    </xf>
    <xf numFmtId="183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7" xfId="0" applyNumberFormat="1" applyFont="1" applyFill="1" applyBorder="1" applyAlignment="1">
      <alignment horizontal="center" vertical="center"/>
    </xf>
    <xf numFmtId="1" fontId="7" fillId="0" borderId="7" xfId="0" applyNumberFormat="1" applyFont="1" applyFill="1" applyBorder="1" applyAlignment="1" applyProtection="1">
      <alignment horizontal="center" vertical="center"/>
      <protection/>
    </xf>
    <xf numFmtId="182" fontId="0" fillId="0" borderId="0" xfId="0" applyFill="1" applyAlignment="1">
      <alignment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right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right" vertical="center"/>
    </xf>
    <xf numFmtId="4" fontId="7" fillId="0" borderId="3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5" xfId="0" applyNumberFormat="1" applyFont="1" applyFill="1" applyBorder="1" applyAlignment="1" applyProtection="1">
      <alignment vertical="center" wrapText="1"/>
      <protection/>
    </xf>
    <xf numFmtId="0" fontId="7" fillId="0" borderId="7" xfId="0" applyNumberFormat="1" applyFont="1" applyFill="1" applyBorder="1" applyAlignment="1" applyProtection="1">
      <alignment vertical="center" wrapText="1"/>
      <protection/>
    </xf>
    <xf numFmtId="4" fontId="7" fillId="0" borderId="7" xfId="0" applyNumberFormat="1" applyFont="1" applyFill="1" applyBorder="1" applyAlignment="1">
      <alignment horizontal="right" vertical="center"/>
    </xf>
    <xf numFmtId="49" fontId="7" fillId="0" borderId="5" xfId="0" applyNumberFormat="1" applyFont="1" applyFill="1" applyBorder="1" applyAlignment="1" applyProtection="1">
      <alignment horizontal="left" vertical="center" wrapText="1"/>
      <protection/>
    </xf>
    <xf numFmtId="4" fontId="7" fillId="0" borderId="7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84" fontId="7" fillId="0" borderId="0" xfId="0" applyNumberFormat="1" applyFont="1" applyFill="1" applyAlignment="1" applyProtection="1">
      <alignment horizontal="right" vertical="center"/>
      <protection/>
    </xf>
    <xf numFmtId="0" fontId="7" fillId="0" borderId="7" xfId="0" applyFont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7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0" fillId="0" borderId="7" xfId="0" applyBorder="1" applyAlignment="1">
      <alignment/>
    </xf>
    <xf numFmtId="4" fontId="7" fillId="0" borderId="7" xfId="0" applyNumberFormat="1" applyFont="1" applyFill="1" applyBorder="1" applyAlignment="1" applyProtection="1">
      <alignment/>
      <protection/>
    </xf>
    <xf numFmtId="0" fontId="0" fillId="0" borderId="7" xfId="0" applyFill="1" applyBorder="1" applyAlignment="1">
      <alignment/>
    </xf>
    <xf numFmtId="0" fontId="7" fillId="0" borderId="7" xfId="0" applyFont="1" applyFill="1" applyBorder="1" applyAlignment="1">
      <alignment/>
    </xf>
    <xf numFmtId="4" fontId="7" fillId="0" borderId="7" xfId="0" applyNumberFormat="1" applyFont="1" applyBorder="1" applyAlignment="1">
      <alignment horizontal="right"/>
    </xf>
    <xf numFmtId="4" fontId="7" fillId="0" borderId="7" xfId="0" applyNumberFormat="1" applyFont="1" applyBorder="1" applyAlignment="1">
      <alignment horizontal="right" vertical="center"/>
    </xf>
    <xf numFmtId="4" fontId="7" fillId="0" borderId="7" xfId="0" applyNumberFormat="1" applyFont="1" applyFill="1" applyBorder="1" applyAlignment="1">
      <alignment horizontal="right"/>
    </xf>
    <xf numFmtId="0" fontId="7" fillId="0" borderId="7" xfId="0" applyFont="1" applyBorder="1" applyAlignment="1">
      <alignment/>
    </xf>
    <xf numFmtId="4" fontId="7" fillId="0" borderId="7" xfId="0" applyNumberFormat="1" applyFont="1" applyFill="1" applyBorder="1" applyAlignment="1" applyProtection="1">
      <alignment horizontal="right" vertical="center"/>
      <protection/>
    </xf>
    <xf numFmtId="0" fontId="9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7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Continuous" vertical="center"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8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vertical="center"/>
      <protection/>
    </xf>
    <xf numFmtId="49" fontId="7" fillId="0" borderId="0" xfId="0" applyNumberFormat="1" applyFont="1" applyFill="1" applyAlignment="1" applyProtection="1">
      <alignment vertical="center"/>
      <protection/>
    </xf>
    <xf numFmtId="0" fontId="7" fillId="0" borderId="7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182" fontId="5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 horizontal="right" vertical="center"/>
    </xf>
    <xf numFmtId="182" fontId="0" fillId="0" borderId="0" xfId="0" applyNumberFormat="1" applyAlignment="1">
      <alignment/>
    </xf>
    <xf numFmtId="182" fontId="5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Border="1" applyAlignment="1">
      <alignment horizontal="right" vertical="center"/>
    </xf>
    <xf numFmtId="0" fontId="7" fillId="0" borderId="7" xfId="0" applyFont="1" applyBorder="1" applyAlignment="1">
      <alignment horizontal="centerContinuous" vertical="center"/>
    </xf>
    <xf numFmtId="0" fontId="7" fillId="0" borderId="7" xfId="0" applyFont="1" applyFill="1" applyBorder="1" applyAlignment="1">
      <alignment horizontal="centerContinuous" vertical="center"/>
    </xf>
    <xf numFmtId="0" fontId="7" fillId="0" borderId="7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182" fontId="0" fillId="0" borderId="0" xfId="0" applyNumberFormat="1" applyFill="1" applyAlignment="1">
      <alignment/>
    </xf>
    <xf numFmtId="182" fontId="0" fillId="0" borderId="0" xfId="0" applyNumberFormat="1" applyFont="1" applyAlignment="1">
      <alignment horizontal="right" vertical="center"/>
    </xf>
    <xf numFmtId="182" fontId="5" fillId="0" borderId="0" xfId="0" applyNumberFormat="1" applyFont="1" applyAlignment="1">
      <alignment horizontal="centerContinuous" vertical="center"/>
    </xf>
    <xf numFmtId="12" fontId="0" fillId="0" borderId="0" xfId="0" applyNumberFormat="1" applyAlignment="1">
      <alignment/>
    </xf>
    <xf numFmtId="182" fontId="0" fillId="0" borderId="0" xfId="0" applyNumberFormat="1" applyAlignment="1">
      <alignment horizontal="right" vertical="center"/>
    </xf>
    <xf numFmtId="182" fontId="7" fillId="0" borderId="3" xfId="0" applyNumberFormat="1" applyFont="1" applyBorder="1" applyAlignment="1">
      <alignment horizontal="centerContinuous" vertical="center"/>
    </xf>
    <xf numFmtId="182" fontId="7" fillId="0" borderId="13" xfId="0" applyNumberFormat="1" applyFont="1" applyBorder="1" applyAlignment="1">
      <alignment horizontal="centerContinuous" vertical="center"/>
    </xf>
    <xf numFmtId="0" fontId="0" fillId="0" borderId="0" xfId="0" applyNumberFormat="1" applyFont="1" applyFill="1" applyAlignment="1" applyProtection="1">
      <alignment/>
      <protection/>
    </xf>
    <xf numFmtId="4" fontId="7" fillId="0" borderId="0" xfId="0" applyNumberFormat="1" applyFont="1" applyFill="1" applyAlignment="1" applyProtection="1">
      <alignment horizontal="left" vertical="center" wrapText="1"/>
      <protection/>
    </xf>
    <xf numFmtId="49" fontId="7" fillId="0" borderId="0" xfId="0" applyNumberFormat="1" applyFont="1" applyFill="1" applyAlignment="1" applyProtection="1">
      <alignment horizontal="left" vertical="center" wrapText="1"/>
      <protection/>
    </xf>
    <xf numFmtId="182" fontId="7" fillId="0" borderId="0" xfId="0" applyNumberFormat="1" applyFont="1" applyFill="1" applyAlignment="1">
      <alignment horizontal="left" vertical="center" wrapText="1"/>
    </xf>
    <xf numFmtId="0" fontId="10" fillId="0" borderId="0" xfId="0" applyFont="1" applyAlignment="1">
      <alignment/>
    </xf>
    <xf numFmtId="4" fontId="0" fillId="0" borderId="5" xfId="0" applyNumberFormat="1" applyFont="1" applyFill="1" applyBorder="1" applyAlignment="1" applyProtection="1">
      <alignment horizontal="right"/>
      <protection/>
    </xf>
    <xf numFmtId="4" fontId="0" fillId="0" borderId="1" xfId="0" applyNumberFormat="1" applyFill="1" applyBorder="1" applyAlignment="1">
      <alignment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11" fillId="0" borderId="0" xfId="0" applyNumberFormat="1" applyFont="1" applyFill="1" applyAlignment="1" applyProtection="1">
      <alignment horizontal="centerContinuous"/>
      <protection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Fill="1" applyBorder="1" applyAlignment="1">
      <alignment/>
    </xf>
    <xf numFmtId="0" fontId="0" fillId="0" borderId="7" xfId="0" applyFont="1" applyBorder="1" applyAlignment="1">
      <alignment/>
    </xf>
    <xf numFmtId="0" fontId="5" fillId="0" borderId="2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 horizontal="centerContinuous"/>
    </xf>
    <xf numFmtId="182" fontId="7" fillId="0" borderId="7" xfId="0" applyFont="1" applyFill="1" applyBorder="1" applyAlignment="1">
      <alignment horizontal="center" vertical="center"/>
    </xf>
    <xf numFmtId="183" fontId="7" fillId="0" borderId="7" xfId="0" applyNumberFormat="1" applyFont="1" applyFill="1" applyBorder="1" applyAlignment="1" applyProtection="1">
      <alignment horizontal="center" vertical="center"/>
      <protection/>
    </xf>
    <xf numFmtId="4" fontId="0" fillId="0" borderId="2" xfId="0" applyNumberFormat="1" applyFont="1" applyFill="1" applyBorder="1" applyAlignment="1" applyProtection="1">
      <alignment horizontal="right"/>
      <protection/>
    </xf>
    <xf numFmtId="4" fontId="0" fillId="0" borderId="1" xfId="0" applyNumberFormat="1" applyFont="1" applyFill="1" applyBorder="1" applyAlignment="1" applyProtection="1">
      <alignment/>
      <protection/>
    </xf>
    <xf numFmtId="4" fontId="0" fillId="0" borderId="7" xfId="0" applyNumberFormat="1" applyFont="1" applyFill="1" applyBorder="1" applyAlignment="1" applyProtection="1">
      <alignment/>
      <protection/>
    </xf>
    <xf numFmtId="4" fontId="0" fillId="0" borderId="5" xfId="0" applyNumberFormat="1" applyFont="1" applyFill="1" applyBorder="1" applyAlignment="1" applyProtection="1">
      <alignment horizontal="right"/>
      <protection/>
    </xf>
    <xf numFmtId="4" fontId="0" fillId="0" borderId="7" xfId="0" applyNumberFormat="1" applyFont="1" applyFill="1" applyBorder="1" applyAlignment="1" applyProtection="1">
      <alignment horizontal="right"/>
      <protection/>
    </xf>
    <xf numFmtId="4" fontId="0" fillId="0" borderId="3" xfId="0" applyNumberFormat="1" applyFont="1" applyFill="1" applyBorder="1" applyAlignment="1" applyProtection="1">
      <alignment horizontal="right"/>
      <protection/>
    </xf>
    <xf numFmtId="4" fontId="7" fillId="0" borderId="7" xfId="0" applyNumberFormat="1" applyFont="1" applyFill="1" applyBorder="1" applyAlignment="1" applyProtection="1">
      <alignment horizontal="right" vertical="center"/>
      <protection/>
    </xf>
    <xf numFmtId="49" fontId="7" fillId="0" borderId="5" xfId="0" applyNumberFormat="1" applyFont="1" applyFill="1" applyBorder="1" applyAlignment="1" applyProtection="1">
      <alignment horizontal="left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4" fontId="7" fillId="0" borderId="10" xfId="0" applyNumberFormat="1" applyFont="1" applyFill="1" applyBorder="1" applyAlignment="1" applyProtection="1">
      <alignment horizontal="right" vertical="center" wrapText="1"/>
      <protection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" fontId="7" fillId="0" borderId="6" xfId="0" applyNumberFormat="1" applyFont="1" applyFill="1" applyBorder="1" applyAlignment="1" applyProtection="1">
      <alignment horizontal="right" vertical="center" wrapText="1"/>
      <protection/>
    </xf>
    <xf numFmtId="49" fontId="7" fillId="0" borderId="7" xfId="0" applyNumberFormat="1" applyFont="1" applyFill="1" applyBorder="1" applyAlignment="1" applyProtection="1">
      <alignment horizontal="left" vertical="center" wrapText="1"/>
      <protection/>
    </xf>
    <xf numFmtId="49" fontId="7" fillId="0" borderId="6" xfId="0" applyNumberFormat="1" applyFont="1" applyFill="1" applyBorder="1" applyAlignment="1" applyProtection="1">
      <alignment horizontal="left" vertical="center" wrapText="1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4" fontId="7" fillId="0" borderId="7" xfId="0" applyNumberFormat="1" applyFont="1" applyFill="1" applyBorder="1" applyAlignment="1" applyProtection="1">
      <alignment horizontal="right"/>
      <protection/>
    </xf>
    <xf numFmtId="4" fontId="0" fillId="0" borderId="5" xfId="0" applyNumberFormat="1" applyFont="1" applyFill="1" applyBorder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" fontId="0" fillId="0" borderId="6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6" xfId="0" applyNumberFormat="1" applyFont="1" applyFill="1" applyBorder="1" applyAlignment="1" applyProtection="1">
      <alignment horizontal="left" vertical="center" wrapText="1"/>
      <protection/>
    </xf>
    <xf numFmtId="49" fontId="0" fillId="0" borderId="7" xfId="0" applyNumberFormat="1" applyFont="1" applyFill="1" applyBorder="1" applyAlignment="1" applyProtection="1">
      <alignment horizontal="left" vertical="center" wrapText="1"/>
      <protection/>
    </xf>
    <xf numFmtId="49" fontId="0" fillId="0" borderId="7" xfId="0" applyNumberFormat="1" applyFont="1" applyFill="1" applyBorder="1" applyAlignment="1" applyProtection="1">
      <alignment/>
      <protection/>
    </xf>
    <xf numFmtId="49" fontId="0" fillId="0" borderId="5" xfId="0" applyNumberFormat="1" applyFont="1" applyFill="1" applyBorder="1" applyAlignment="1" applyProtection="1">
      <alignment horizontal="left" vertical="center" wrapText="1"/>
      <protection/>
    </xf>
    <xf numFmtId="4" fontId="0" fillId="0" borderId="7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7" fillId="0" borderId="7" xfId="0" applyFont="1" applyBorder="1" applyAlignment="1">
      <alignment horizontal="center" vertical="center"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5" xfId="0" applyNumberFormat="1" applyFont="1" applyFill="1" applyBorder="1" applyAlignment="1" applyProtection="1">
      <alignment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showGridLines="0" showZeros="0" workbookViewId="0" topLeftCell="A7">
      <selection activeCell="A1" sqref="A1"/>
    </sheetView>
  </sheetViews>
  <sheetFormatPr defaultColWidth="9.16015625" defaultRowHeight="12.75" customHeight="1"/>
  <sheetData>
    <row r="1" ht="12.75" customHeight="1">
      <c r="A1" s="1"/>
    </row>
    <row r="5" ht="175.5" customHeight="1">
      <c r="A5" s="131" t="s">
        <v>315</v>
      </c>
    </row>
  </sheetData>
  <printOptions horizontalCentered="1"/>
  <pageMargins left="0.74999998873613" right="0.74999998873613" top="0.9999999849815068" bottom="0.9999999849815068" header="0.4999999924907534" footer="0.4999999924907534"/>
  <pageSetup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showGridLines="0" showZeros="0" workbookViewId="0" topLeftCell="K1">
      <selection activeCell="A1" sqref="A1"/>
    </sheetView>
  </sheetViews>
  <sheetFormatPr defaultColWidth="9.16015625" defaultRowHeight="11.25"/>
  <cols>
    <col min="1" max="3" width="5.83203125" style="0" customWidth="1"/>
    <col min="4" max="4" width="14.5" style="0" customWidth="1"/>
    <col min="5" max="5" width="28.33203125" style="0" customWidth="1"/>
    <col min="6" max="10" width="13.33203125" style="0" customWidth="1"/>
    <col min="11" max="11" width="12.5" style="0" customWidth="1"/>
    <col min="12" max="25" width="13.33203125" style="0" customWidth="1"/>
  </cols>
  <sheetData>
    <row r="1" spans="1:26" ht="15" customHeight="1">
      <c r="A1" s="32"/>
      <c r="B1" s="33"/>
      <c r="C1" s="34"/>
      <c r="D1" s="34"/>
      <c r="E1" s="34"/>
      <c r="F1" s="34"/>
      <c r="G1" s="34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2" t="s">
        <v>35</v>
      </c>
      <c r="Z1" s="33"/>
    </row>
    <row r="2" spans="1:26" ht="30" customHeight="1">
      <c r="A2" s="36" t="s">
        <v>72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7"/>
    </row>
    <row r="3" spans="1:26" ht="15" customHeight="1">
      <c r="A3" s="38"/>
      <c r="B3" s="33"/>
      <c r="C3" s="34"/>
      <c r="D3" s="34"/>
      <c r="E3" s="34"/>
      <c r="F3" s="34"/>
      <c r="G3" s="34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2" t="s">
        <v>157</v>
      </c>
      <c r="Z3" s="33"/>
    </row>
    <row r="4" spans="1:26" ht="15" customHeight="1">
      <c r="A4" s="40" t="s">
        <v>321</v>
      </c>
      <c r="B4" s="40"/>
      <c r="C4" s="40"/>
      <c r="D4" s="176" t="s">
        <v>125</v>
      </c>
      <c r="E4" s="176" t="s">
        <v>54</v>
      </c>
      <c r="F4" s="177" t="s">
        <v>254</v>
      </c>
      <c r="G4" s="43" t="s">
        <v>26</v>
      </c>
      <c r="H4" s="43"/>
      <c r="I4" s="43"/>
      <c r="J4" s="43"/>
      <c r="K4" s="43"/>
      <c r="L4" s="44" t="s">
        <v>183</v>
      </c>
      <c r="M4" s="44"/>
      <c r="N4" s="44"/>
      <c r="O4" s="44"/>
      <c r="P4" s="44"/>
      <c r="Q4" s="44"/>
      <c r="R4" s="44"/>
      <c r="S4" s="44"/>
      <c r="T4" s="44"/>
      <c r="U4" s="44"/>
      <c r="V4" s="44"/>
      <c r="W4" s="40" t="s">
        <v>268</v>
      </c>
      <c r="X4" s="40"/>
      <c r="Y4" s="40"/>
      <c r="Z4" s="37"/>
    </row>
    <row r="5" spans="1:26" ht="60" customHeight="1">
      <c r="A5" s="42" t="s">
        <v>113</v>
      </c>
      <c r="B5" s="42" t="s">
        <v>220</v>
      </c>
      <c r="C5" s="42" t="s">
        <v>218</v>
      </c>
      <c r="D5" s="176"/>
      <c r="E5" s="176"/>
      <c r="F5" s="177"/>
      <c r="G5" s="54" t="s">
        <v>167</v>
      </c>
      <c r="H5" s="107" t="s">
        <v>166</v>
      </c>
      <c r="I5" s="107" t="s">
        <v>207</v>
      </c>
      <c r="J5" s="107" t="s">
        <v>11</v>
      </c>
      <c r="K5" s="107" t="s">
        <v>120</v>
      </c>
      <c r="L5" s="54" t="s">
        <v>167</v>
      </c>
      <c r="M5" s="107" t="s">
        <v>166</v>
      </c>
      <c r="N5" s="107" t="s">
        <v>207</v>
      </c>
      <c r="O5" s="107" t="s">
        <v>11</v>
      </c>
      <c r="P5" s="48" t="s">
        <v>248</v>
      </c>
      <c r="Q5" s="48" t="s">
        <v>2</v>
      </c>
      <c r="R5" s="48" t="s">
        <v>181</v>
      </c>
      <c r="S5" s="48" t="s">
        <v>285</v>
      </c>
      <c r="T5" s="48" t="s">
        <v>271</v>
      </c>
      <c r="U5" s="48" t="s">
        <v>120</v>
      </c>
      <c r="V5" s="41" t="s">
        <v>8</v>
      </c>
      <c r="W5" s="41" t="s">
        <v>167</v>
      </c>
      <c r="X5" s="41" t="s">
        <v>26</v>
      </c>
      <c r="Y5" s="41" t="s">
        <v>183</v>
      </c>
      <c r="Z5" s="37"/>
    </row>
    <row r="6" spans="1:26" ht="18" customHeight="1">
      <c r="A6" s="143" t="s">
        <v>202</v>
      </c>
      <c r="B6" s="143" t="s">
        <v>202</v>
      </c>
      <c r="C6" s="144"/>
      <c r="D6" s="54" t="s">
        <v>202</v>
      </c>
      <c r="E6" s="54" t="s">
        <v>202</v>
      </c>
      <c r="F6" s="54">
        <v>1</v>
      </c>
      <c r="G6" s="55">
        <f aca="true" t="shared" si="0" ref="G6:Y6">F6+1</f>
        <v>2</v>
      </c>
      <c r="H6" s="55">
        <f t="shared" si="0"/>
        <v>3</v>
      </c>
      <c r="I6" s="55">
        <f t="shared" si="0"/>
        <v>4</v>
      </c>
      <c r="J6" s="55">
        <f t="shared" si="0"/>
        <v>5</v>
      </c>
      <c r="K6" s="55">
        <f t="shared" si="0"/>
        <v>6</v>
      </c>
      <c r="L6" s="55">
        <f t="shared" si="0"/>
        <v>7</v>
      </c>
      <c r="M6" s="55">
        <f t="shared" si="0"/>
        <v>8</v>
      </c>
      <c r="N6" s="55">
        <f t="shared" si="0"/>
        <v>9</v>
      </c>
      <c r="O6" s="55">
        <f t="shared" si="0"/>
        <v>10</v>
      </c>
      <c r="P6" s="55">
        <f t="shared" si="0"/>
        <v>11</v>
      </c>
      <c r="Q6" s="55">
        <f t="shared" si="0"/>
        <v>12</v>
      </c>
      <c r="R6" s="55">
        <f t="shared" si="0"/>
        <v>13</v>
      </c>
      <c r="S6" s="55">
        <f t="shared" si="0"/>
        <v>14</v>
      </c>
      <c r="T6" s="55">
        <f t="shared" si="0"/>
        <v>15</v>
      </c>
      <c r="U6" s="55">
        <f t="shared" si="0"/>
        <v>16</v>
      </c>
      <c r="V6" s="55">
        <f t="shared" si="0"/>
        <v>17</v>
      </c>
      <c r="W6" s="55">
        <f t="shared" si="0"/>
        <v>18</v>
      </c>
      <c r="X6" s="55">
        <f t="shared" si="0"/>
        <v>19</v>
      </c>
      <c r="Y6" s="55">
        <f t="shared" si="0"/>
        <v>20</v>
      </c>
      <c r="Z6" s="56"/>
    </row>
    <row r="7" spans="1:28" ht="45" customHeight="1">
      <c r="A7" s="157"/>
      <c r="B7" s="157"/>
      <c r="C7" s="157"/>
      <c r="D7" s="157"/>
      <c r="E7" s="157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3"/>
      <c r="AA7" s="13"/>
      <c r="AB7" s="57"/>
    </row>
    <row r="8" spans="1:28" ht="19.5" customHeight="1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13"/>
      <c r="AA8" s="13"/>
      <c r="AB8" s="13"/>
    </row>
    <row r="9" spans="1:26" ht="19.5" customHeight="1">
      <c r="A9" s="13" t="s">
        <v>14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2:25" ht="19.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X10" s="13"/>
      <c r="Y10" s="13"/>
    </row>
    <row r="11" spans="2:26" ht="19.5" customHeight="1">
      <c r="B11" s="13"/>
      <c r="D11" s="13"/>
      <c r="E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S11" s="13"/>
      <c r="T11" s="13"/>
      <c r="U11" s="13"/>
      <c r="V11" s="13"/>
      <c r="X11" s="13"/>
      <c r="Y11" s="13"/>
      <c r="Z11" s="13"/>
    </row>
    <row r="12" spans="4:23" ht="19.5" customHeight="1">
      <c r="D12" s="13"/>
      <c r="E12" s="13"/>
      <c r="F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V12" s="13"/>
      <c r="W12" s="13"/>
    </row>
    <row r="13" spans="3:26" ht="19.5" customHeight="1">
      <c r="C13" s="13"/>
      <c r="E13" s="13"/>
      <c r="F13" s="13"/>
      <c r="H13" s="13"/>
      <c r="L13" s="13"/>
      <c r="M13" s="13"/>
      <c r="N13" s="13"/>
      <c r="O13" s="13"/>
      <c r="P13" s="13"/>
      <c r="Q13" s="13"/>
      <c r="S13" s="13"/>
      <c r="T13" s="13"/>
      <c r="W13" s="13"/>
      <c r="Z13" s="13"/>
    </row>
    <row r="14" spans="5:25" ht="19.5" customHeight="1">
      <c r="E14" s="13"/>
      <c r="F14" s="13"/>
      <c r="I14" s="13"/>
      <c r="J14" s="13"/>
      <c r="K14" s="13"/>
      <c r="L14" s="13"/>
      <c r="M14" s="13"/>
      <c r="N14" s="13"/>
      <c r="U14" s="13"/>
      <c r="Y14" s="13"/>
    </row>
    <row r="15" spans="5:13" ht="19.5" customHeight="1">
      <c r="E15" s="13"/>
      <c r="L15" s="13"/>
      <c r="M15" s="13"/>
    </row>
    <row r="16" ht="19.5" customHeight="1">
      <c r="G16" s="13"/>
    </row>
    <row r="17" spans="6:11" ht="19.5" customHeight="1">
      <c r="F17" s="13"/>
      <c r="J17" s="13"/>
      <c r="K17" s="13"/>
    </row>
    <row r="18" ht="19.5" customHeight="1"/>
    <row r="19" ht="19.5" customHeight="1">
      <c r="M19" s="13"/>
    </row>
    <row r="20" ht="12.75" customHeight="1"/>
    <row r="21" ht="9.75" customHeight="1">
      <c r="H21" s="13"/>
    </row>
  </sheetData>
  <mergeCells count="3">
    <mergeCell ref="D4:D5"/>
    <mergeCell ref="E4:E5"/>
    <mergeCell ref="F4:F5"/>
  </mergeCells>
  <printOptions horizontalCentered="1"/>
  <pageMargins left="0.52" right="0.19685039370078738" top="0.9842519685039369" bottom="0.9842519685039369" header="0.5118110048489307" footer="0.5118110048489307"/>
  <pageSetup fitToHeight="256" fitToWidth="1" orientation="landscape" paperSize="9" scale="5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8"/>
  <sheetViews>
    <sheetView showGridLines="0" showZeros="0" workbookViewId="0" topLeftCell="M1">
      <selection activeCell="A1" sqref="A1"/>
    </sheetView>
  </sheetViews>
  <sheetFormatPr defaultColWidth="9.16015625" defaultRowHeight="11.25"/>
  <cols>
    <col min="1" max="3" width="5.66015625" style="0" customWidth="1"/>
    <col min="4" max="4" width="10.33203125" style="0" customWidth="1"/>
    <col min="5" max="5" width="17.83203125" style="0" customWidth="1"/>
    <col min="6" max="6" width="10.5" style="0" customWidth="1"/>
    <col min="7" max="7" width="9" style="0" customWidth="1"/>
    <col min="8" max="8" width="8" style="0" customWidth="1"/>
    <col min="9" max="9" width="10.83203125" style="0" customWidth="1"/>
    <col min="10" max="10" width="6.83203125" style="0" customWidth="1"/>
    <col min="11" max="11" width="8.16015625" style="0" customWidth="1"/>
    <col min="12" max="12" width="6.83203125" style="0" customWidth="1"/>
    <col min="13" max="13" width="11.5" style="0" customWidth="1"/>
    <col min="14" max="16" width="9.16015625" style="0" customWidth="1"/>
    <col min="17" max="17" width="6" style="0" customWidth="1"/>
    <col min="18" max="18" width="8.5" style="0" customWidth="1"/>
    <col min="19" max="20" width="8.83203125" style="0" customWidth="1"/>
    <col min="21" max="24" width="8" style="0" customWidth="1"/>
    <col min="25" max="25" width="7" style="0" customWidth="1"/>
    <col min="26" max="27" width="9.16015625" style="0" customWidth="1"/>
    <col min="28" max="33" width="7" style="0" customWidth="1"/>
    <col min="34" max="34" width="6.5" style="0" customWidth="1"/>
    <col min="35" max="35" width="8" style="0" customWidth="1"/>
    <col min="36" max="43" width="5.16015625" style="0" customWidth="1"/>
  </cols>
  <sheetData>
    <row r="1" spans="1:43" ht="18.75" customHeight="1">
      <c r="A1" s="13"/>
      <c r="F1" s="111"/>
      <c r="G1" s="111"/>
      <c r="H1" s="111"/>
      <c r="I1" s="111"/>
      <c r="J1" s="111"/>
      <c r="K1" s="111"/>
      <c r="L1" s="111"/>
      <c r="M1" s="111"/>
      <c r="N1" s="111"/>
      <c r="O1" s="111"/>
      <c r="AI1" s="112" t="s">
        <v>303</v>
      </c>
      <c r="AJ1" s="113"/>
      <c r="AK1" s="113"/>
      <c r="AL1" s="113"/>
      <c r="AM1" s="113"/>
      <c r="AN1" s="113"/>
      <c r="AO1" s="113"/>
      <c r="AP1" s="113"/>
      <c r="AQ1" s="113"/>
    </row>
    <row r="2" spans="1:35" ht="16.5" customHeight="1">
      <c r="A2" s="36" t="s">
        <v>298</v>
      </c>
      <c r="B2" s="36"/>
      <c r="C2" s="36"/>
      <c r="D2" s="36"/>
      <c r="E2" s="36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</row>
    <row r="3" spans="6:35" ht="15" customHeight="1">
      <c r="F3" s="111"/>
      <c r="G3" s="111"/>
      <c r="H3" s="111"/>
      <c r="I3" s="111"/>
      <c r="J3" s="111"/>
      <c r="K3" s="111"/>
      <c r="L3" s="111"/>
      <c r="M3" s="111"/>
      <c r="N3" s="111"/>
      <c r="O3" s="111"/>
      <c r="AI3" s="115" t="s">
        <v>157</v>
      </c>
    </row>
    <row r="4" spans="1:35" ht="15" customHeight="1">
      <c r="A4" s="40" t="s">
        <v>321</v>
      </c>
      <c r="B4" s="40"/>
      <c r="C4" s="40"/>
      <c r="D4" s="176" t="s">
        <v>125</v>
      </c>
      <c r="E4" s="176" t="s">
        <v>185</v>
      </c>
      <c r="F4" s="40" t="s">
        <v>193</v>
      </c>
      <c r="G4" s="40"/>
      <c r="H4" s="40"/>
      <c r="I4" s="40"/>
      <c r="J4" s="40"/>
      <c r="K4" s="40"/>
      <c r="L4" s="40"/>
      <c r="M4" s="40"/>
      <c r="N4" s="40"/>
      <c r="O4" s="40"/>
      <c r="P4" s="116"/>
      <c r="Q4" s="116"/>
      <c r="R4" s="116"/>
      <c r="S4" s="116"/>
      <c r="T4" s="116"/>
      <c r="U4" s="116" t="s">
        <v>158</v>
      </c>
      <c r="V4" s="116"/>
      <c r="W4" s="117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76" t="s">
        <v>270</v>
      </c>
    </row>
    <row r="5" spans="1:35" ht="15" customHeight="1">
      <c r="A5" s="177" t="s">
        <v>113</v>
      </c>
      <c r="B5" s="177" t="s">
        <v>220</v>
      </c>
      <c r="C5" s="177" t="s">
        <v>218</v>
      </c>
      <c r="D5" s="176"/>
      <c r="E5" s="176"/>
      <c r="F5" s="177" t="s">
        <v>254</v>
      </c>
      <c r="G5" s="40" t="s">
        <v>292</v>
      </c>
      <c r="H5" s="40"/>
      <c r="I5" s="40"/>
      <c r="J5" s="40"/>
      <c r="K5" s="40"/>
      <c r="L5" s="40"/>
      <c r="M5" s="40"/>
      <c r="N5" s="40"/>
      <c r="O5" s="40"/>
      <c r="P5" s="176" t="s">
        <v>194</v>
      </c>
      <c r="Q5" s="185" t="s">
        <v>239</v>
      </c>
      <c r="R5" s="185" t="s">
        <v>153</v>
      </c>
      <c r="S5" s="185" t="s">
        <v>95</v>
      </c>
      <c r="T5" s="176" t="s">
        <v>305</v>
      </c>
      <c r="U5" s="176" t="s">
        <v>64</v>
      </c>
      <c r="V5" s="196" t="s">
        <v>224</v>
      </c>
      <c r="W5" s="197"/>
      <c r="X5" s="197"/>
      <c r="Y5" s="197"/>
      <c r="Z5" s="197"/>
      <c r="AA5" s="197"/>
      <c r="AB5" s="197"/>
      <c r="AC5" s="197"/>
      <c r="AD5" s="198"/>
      <c r="AE5" s="199" t="s">
        <v>29</v>
      </c>
      <c r="AF5" s="200"/>
      <c r="AG5" s="200"/>
      <c r="AH5" s="201"/>
      <c r="AI5" s="176"/>
    </row>
    <row r="6" spans="1:35" ht="15" customHeight="1">
      <c r="A6" s="177"/>
      <c r="B6" s="177"/>
      <c r="C6" s="177"/>
      <c r="D6" s="176"/>
      <c r="E6" s="176"/>
      <c r="F6" s="177"/>
      <c r="G6" s="176" t="s">
        <v>64</v>
      </c>
      <c r="H6" s="176" t="s">
        <v>130</v>
      </c>
      <c r="I6" s="40" t="s">
        <v>215</v>
      </c>
      <c r="J6" s="40"/>
      <c r="K6" s="40"/>
      <c r="L6" s="40"/>
      <c r="M6" s="40"/>
      <c r="N6" s="40"/>
      <c r="O6" s="40"/>
      <c r="P6" s="176"/>
      <c r="Q6" s="184"/>
      <c r="R6" s="184"/>
      <c r="S6" s="184"/>
      <c r="T6" s="176"/>
      <c r="U6" s="176"/>
      <c r="V6" s="185" t="s">
        <v>167</v>
      </c>
      <c r="W6" s="196" t="s">
        <v>242</v>
      </c>
      <c r="X6" s="197"/>
      <c r="Y6" s="197"/>
      <c r="Z6" s="198"/>
      <c r="AA6" s="205" t="s">
        <v>28</v>
      </c>
      <c r="AB6" s="171"/>
      <c r="AC6" s="171"/>
      <c r="AD6" s="172"/>
      <c r="AE6" s="202"/>
      <c r="AF6" s="203"/>
      <c r="AG6" s="203"/>
      <c r="AH6" s="204"/>
      <c r="AI6" s="176"/>
    </row>
    <row r="7" spans="1:35" ht="71.25" customHeight="1">
      <c r="A7" s="177"/>
      <c r="B7" s="177"/>
      <c r="C7" s="177"/>
      <c r="D7" s="176"/>
      <c r="E7" s="176"/>
      <c r="F7" s="177"/>
      <c r="G7" s="176"/>
      <c r="H7" s="176"/>
      <c r="I7" s="48" t="s">
        <v>167</v>
      </c>
      <c r="J7" s="48" t="s">
        <v>47</v>
      </c>
      <c r="K7" s="48" t="s">
        <v>93</v>
      </c>
      <c r="L7" s="48" t="s">
        <v>13</v>
      </c>
      <c r="M7" s="48" t="s">
        <v>136</v>
      </c>
      <c r="N7" s="48" t="s">
        <v>174</v>
      </c>
      <c r="O7" s="48" t="s">
        <v>41</v>
      </c>
      <c r="P7" s="176"/>
      <c r="Q7" s="180"/>
      <c r="R7" s="180"/>
      <c r="S7" s="180"/>
      <c r="T7" s="176"/>
      <c r="U7" s="176"/>
      <c r="V7" s="180"/>
      <c r="W7" s="118" t="s">
        <v>167</v>
      </c>
      <c r="X7" s="65" t="s">
        <v>160</v>
      </c>
      <c r="Y7" s="118" t="s">
        <v>82</v>
      </c>
      <c r="Z7" s="118" t="s">
        <v>3</v>
      </c>
      <c r="AA7" s="118" t="s">
        <v>167</v>
      </c>
      <c r="AB7" s="65" t="s">
        <v>160</v>
      </c>
      <c r="AC7" s="118" t="s">
        <v>82</v>
      </c>
      <c r="AD7" s="118" t="s">
        <v>3</v>
      </c>
      <c r="AE7" s="118" t="s">
        <v>167</v>
      </c>
      <c r="AF7" s="118" t="s">
        <v>160</v>
      </c>
      <c r="AG7" s="118" t="s">
        <v>82</v>
      </c>
      <c r="AH7" s="118" t="s">
        <v>3</v>
      </c>
      <c r="AI7" s="176"/>
    </row>
    <row r="8" spans="1:35" ht="17.25" customHeight="1">
      <c r="A8" s="119" t="s">
        <v>202</v>
      </c>
      <c r="B8" s="119" t="s">
        <v>202</v>
      </c>
      <c r="C8" s="119" t="s">
        <v>202</v>
      </c>
      <c r="D8" s="119" t="s">
        <v>202</v>
      </c>
      <c r="E8" s="119" t="s">
        <v>202</v>
      </c>
      <c r="F8" s="119">
        <v>1</v>
      </c>
      <c r="G8" s="119">
        <f aca="true" t="shared" si="0" ref="G8:AI8">F8+1</f>
        <v>2</v>
      </c>
      <c r="H8" s="119">
        <f t="shared" si="0"/>
        <v>3</v>
      </c>
      <c r="I8" s="119">
        <f t="shared" si="0"/>
        <v>4</v>
      </c>
      <c r="J8" s="119">
        <f t="shared" si="0"/>
        <v>5</v>
      </c>
      <c r="K8" s="119">
        <f t="shared" si="0"/>
        <v>6</v>
      </c>
      <c r="L8" s="119">
        <f t="shared" si="0"/>
        <v>7</v>
      </c>
      <c r="M8" s="119">
        <f t="shared" si="0"/>
        <v>8</v>
      </c>
      <c r="N8" s="119">
        <f t="shared" si="0"/>
        <v>9</v>
      </c>
      <c r="O8" s="119">
        <f t="shared" si="0"/>
        <v>10</v>
      </c>
      <c r="P8" s="119">
        <f t="shared" si="0"/>
        <v>11</v>
      </c>
      <c r="Q8" s="119">
        <f t="shared" si="0"/>
        <v>12</v>
      </c>
      <c r="R8" s="119">
        <f t="shared" si="0"/>
        <v>13</v>
      </c>
      <c r="S8" s="119">
        <f t="shared" si="0"/>
        <v>14</v>
      </c>
      <c r="T8" s="119">
        <f t="shared" si="0"/>
        <v>15</v>
      </c>
      <c r="U8" s="119">
        <f t="shared" si="0"/>
        <v>16</v>
      </c>
      <c r="V8" s="119">
        <f t="shared" si="0"/>
        <v>17</v>
      </c>
      <c r="W8" s="119">
        <f t="shared" si="0"/>
        <v>18</v>
      </c>
      <c r="X8" s="119">
        <f t="shared" si="0"/>
        <v>19</v>
      </c>
      <c r="Y8" s="119">
        <f t="shared" si="0"/>
        <v>20</v>
      </c>
      <c r="Z8" s="119">
        <f t="shared" si="0"/>
        <v>21</v>
      </c>
      <c r="AA8" s="119">
        <f t="shared" si="0"/>
        <v>22</v>
      </c>
      <c r="AB8" s="119">
        <f t="shared" si="0"/>
        <v>23</v>
      </c>
      <c r="AC8" s="119">
        <f t="shared" si="0"/>
        <v>24</v>
      </c>
      <c r="AD8" s="119">
        <f t="shared" si="0"/>
        <v>25</v>
      </c>
      <c r="AE8" s="119">
        <f t="shared" si="0"/>
        <v>26</v>
      </c>
      <c r="AF8" s="119">
        <f t="shared" si="0"/>
        <v>27</v>
      </c>
      <c r="AG8" s="119">
        <f t="shared" si="0"/>
        <v>28</v>
      </c>
      <c r="AH8" s="119">
        <f t="shared" si="0"/>
        <v>29</v>
      </c>
      <c r="AI8" s="119">
        <f t="shared" si="0"/>
        <v>30</v>
      </c>
    </row>
    <row r="9" spans="1:35" ht="36" customHeight="1">
      <c r="A9" s="167"/>
      <c r="B9" s="162"/>
      <c r="C9" s="166"/>
      <c r="D9" s="169"/>
      <c r="E9" s="169" t="s">
        <v>64</v>
      </c>
      <c r="F9" s="151">
        <v>293.05</v>
      </c>
      <c r="G9" s="151">
        <v>293.05</v>
      </c>
      <c r="H9" s="151">
        <v>166.05</v>
      </c>
      <c r="I9" s="151">
        <v>127</v>
      </c>
      <c r="J9" s="151">
        <v>0</v>
      </c>
      <c r="K9" s="151">
        <v>0</v>
      </c>
      <c r="L9" s="151">
        <v>0</v>
      </c>
      <c r="M9" s="151">
        <v>127</v>
      </c>
      <c r="N9" s="161">
        <v>0</v>
      </c>
      <c r="O9" s="161">
        <v>0</v>
      </c>
      <c r="P9" s="161">
        <v>0</v>
      </c>
      <c r="Q9" s="161">
        <v>0</v>
      </c>
      <c r="R9" s="161">
        <v>0</v>
      </c>
      <c r="S9" s="161">
        <v>0</v>
      </c>
      <c r="T9" s="161">
        <v>0</v>
      </c>
      <c r="U9" s="163">
        <v>293.05</v>
      </c>
      <c r="V9" s="170">
        <v>293.05</v>
      </c>
      <c r="W9" s="164">
        <v>87.55</v>
      </c>
      <c r="X9" s="163">
        <v>7.55</v>
      </c>
      <c r="Y9" s="163">
        <v>0</v>
      </c>
      <c r="Z9" s="163">
        <v>80</v>
      </c>
      <c r="AA9" s="163">
        <v>205.5</v>
      </c>
      <c r="AB9" s="163">
        <v>3</v>
      </c>
      <c r="AC9" s="163">
        <v>0</v>
      </c>
      <c r="AD9" s="163">
        <v>202.5</v>
      </c>
      <c r="AE9" s="170">
        <v>0</v>
      </c>
      <c r="AF9" s="165">
        <v>0</v>
      </c>
      <c r="AG9" s="165">
        <v>0</v>
      </c>
      <c r="AH9" s="164">
        <v>0</v>
      </c>
      <c r="AI9" s="168"/>
    </row>
    <row r="10" spans="1:35" ht="36" customHeight="1">
      <c r="A10" s="167"/>
      <c r="B10" s="162"/>
      <c r="C10" s="166"/>
      <c r="D10" s="169"/>
      <c r="E10" s="169" t="s">
        <v>63</v>
      </c>
      <c r="F10" s="151">
        <v>293.05</v>
      </c>
      <c r="G10" s="151">
        <v>293.05</v>
      </c>
      <c r="H10" s="151">
        <v>166.05</v>
      </c>
      <c r="I10" s="151">
        <v>127</v>
      </c>
      <c r="J10" s="151">
        <v>0</v>
      </c>
      <c r="K10" s="151">
        <v>0</v>
      </c>
      <c r="L10" s="151">
        <v>0</v>
      </c>
      <c r="M10" s="151">
        <v>127</v>
      </c>
      <c r="N10" s="161">
        <v>0</v>
      </c>
      <c r="O10" s="161">
        <v>0</v>
      </c>
      <c r="P10" s="161">
        <v>0</v>
      </c>
      <c r="Q10" s="161">
        <v>0</v>
      </c>
      <c r="R10" s="161">
        <v>0</v>
      </c>
      <c r="S10" s="161">
        <v>0</v>
      </c>
      <c r="T10" s="161">
        <v>0</v>
      </c>
      <c r="U10" s="163">
        <v>293.05</v>
      </c>
      <c r="V10" s="170">
        <v>293.05</v>
      </c>
      <c r="W10" s="164">
        <v>87.55</v>
      </c>
      <c r="X10" s="163">
        <v>7.55</v>
      </c>
      <c r="Y10" s="163">
        <v>0</v>
      </c>
      <c r="Z10" s="163">
        <v>80</v>
      </c>
      <c r="AA10" s="163">
        <v>205.5</v>
      </c>
      <c r="AB10" s="163">
        <v>3</v>
      </c>
      <c r="AC10" s="163">
        <v>0</v>
      </c>
      <c r="AD10" s="163">
        <v>202.5</v>
      </c>
      <c r="AE10" s="170">
        <v>0</v>
      </c>
      <c r="AF10" s="165">
        <v>0</v>
      </c>
      <c r="AG10" s="165">
        <v>0</v>
      </c>
      <c r="AH10" s="164">
        <v>0</v>
      </c>
      <c r="AI10" s="168"/>
    </row>
    <row r="11" spans="1:35" ht="36" customHeight="1">
      <c r="A11" s="167"/>
      <c r="B11" s="162"/>
      <c r="C11" s="166"/>
      <c r="D11" s="169"/>
      <c r="E11" s="169" t="s">
        <v>121</v>
      </c>
      <c r="F11" s="151">
        <v>163.05</v>
      </c>
      <c r="G11" s="151">
        <v>163.05</v>
      </c>
      <c r="H11" s="151">
        <v>163.05</v>
      </c>
      <c r="I11" s="151">
        <v>0</v>
      </c>
      <c r="J11" s="151">
        <v>0</v>
      </c>
      <c r="K11" s="151">
        <v>0</v>
      </c>
      <c r="L11" s="151">
        <v>0</v>
      </c>
      <c r="M11" s="151">
        <v>0</v>
      </c>
      <c r="N11" s="161">
        <v>0</v>
      </c>
      <c r="O11" s="161">
        <v>0</v>
      </c>
      <c r="P11" s="161">
        <v>0</v>
      </c>
      <c r="Q11" s="161">
        <v>0</v>
      </c>
      <c r="R11" s="161">
        <v>0</v>
      </c>
      <c r="S11" s="161">
        <v>0</v>
      </c>
      <c r="T11" s="161">
        <v>0</v>
      </c>
      <c r="U11" s="163">
        <v>163.05</v>
      </c>
      <c r="V11" s="170">
        <v>163.05</v>
      </c>
      <c r="W11" s="164">
        <v>84.55</v>
      </c>
      <c r="X11" s="163">
        <v>4.55</v>
      </c>
      <c r="Y11" s="163">
        <v>0</v>
      </c>
      <c r="Z11" s="163">
        <v>80</v>
      </c>
      <c r="AA11" s="163">
        <v>78.5</v>
      </c>
      <c r="AB11" s="163">
        <v>3</v>
      </c>
      <c r="AC11" s="163">
        <v>0</v>
      </c>
      <c r="AD11" s="163">
        <v>75.5</v>
      </c>
      <c r="AE11" s="170">
        <v>0</v>
      </c>
      <c r="AF11" s="165">
        <v>0</v>
      </c>
      <c r="AG11" s="165">
        <v>0</v>
      </c>
      <c r="AH11" s="164">
        <v>0</v>
      </c>
      <c r="AI11" s="168"/>
    </row>
    <row r="12" spans="1:35" ht="36" customHeight="1">
      <c r="A12" s="167" t="s">
        <v>67</v>
      </c>
      <c r="B12" s="162" t="s">
        <v>94</v>
      </c>
      <c r="C12" s="166" t="s">
        <v>161</v>
      </c>
      <c r="D12" s="169" t="s">
        <v>184</v>
      </c>
      <c r="E12" s="169" t="s">
        <v>34</v>
      </c>
      <c r="F12" s="151">
        <v>75.5</v>
      </c>
      <c r="G12" s="151">
        <v>75.5</v>
      </c>
      <c r="H12" s="151">
        <v>75.5</v>
      </c>
      <c r="I12" s="151">
        <v>0</v>
      </c>
      <c r="J12" s="151">
        <v>0</v>
      </c>
      <c r="K12" s="151">
        <v>0</v>
      </c>
      <c r="L12" s="151">
        <v>0</v>
      </c>
      <c r="M12" s="151">
        <v>0</v>
      </c>
      <c r="N12" s="161">
        <v>0</v>
      </c>
      <c r="O12" s="161">
        <v>0</v>
      </c>
      <c r="P12" s="161">
        <v>0</v>
      </c>
      <c r="Q12" s="161">
        <v>0</v>
      </c>
      <c r="R12" s="161">
        <v>0</v>
      </c>
      <c r="S12" s="161">
        <v>0</v>
      </c>
      <c r="T12" s="161">
        <v>0</v>
      </c>
      <c r="U12" s="163">
        <v>75.5</v>
      </c>
      <c r="V12" s="170">
        <v>75.5</v>
      </c>
      <c r="W12" s="164">
        <v>0</v>
      </c>
      <c r="X12" s="163">
        <v>0</v>
      </c>
      <c r="Y12" s="163">
        <v>0</v>
      </c>
      <c r="Z12" s="163">
        <v>0</v>
      </c>
      <c r="AA12" s="163">
        <v>75.5</v>
      </c>
      <c r="AB12" s="163">
        <v>0</v>
      </c>
      <c r="AC12" s="163">
        <v>0</v>
      </c>
      <c r="AD12" s="163">
        <v>75.5</v>
      </c>
      <c r="AE12" s="170">
        <v>0</v>
      </c>
      <c r="AF12" s="165">
        <v>0</v>
      </c>
      <c r="AG12" s="165">
        <v>0</v>
      </c>
      <c r="AH12" s="164">
        <v>0</v>
      </c>
      <c r="AI12" s="168" t="s">
        <v>71</v>
      </c>
    </row>
    <row r="13" spans="1:35" ht="36" customHeight="1">
      <c r="A13" s="167" t="s">
        <v>313</v>
      </c>
      <c r="B13" s="162" t="s">
        <v>139</v>
      </c>
      <c r="C13" s="166" t="s">
        <v>19</v>
      </c>
      <c r="D13" s="169" t="s">
        <v>184</v>
      </c>
      <c r="E13" s="169" t="s">
        <v>247</v>
      </c>
      <c r="F13" s="151">
        <v>80</v>
      </c>
      <c r="G13" s="151">
        <v>80</v>
      </c>
      <c r="H13" s="151">
        <v>80</v>
      </c>
      <c r="I13" s="151">
        <v>0</v>
      </c>
      <c r="J13" s="151">
        <v>0</v>
      </c>
      <c r="K13" s="151">
        <v>0</v>
      </c>
      <c r="L13" s="151">
        <v>0</v>
      </c>
      <c r="M13" s="151">
        <v>0</v>
      </c>
      <c r="N13" s="161">
        <v>0</v>
      </c>
      <c r="O13" s="161">
        <v>0</v>
      </c>
      <c r="P13" s="161">
        <v>0</v>
      </c>
      <c r="Q13" s="161">
        <v>0</v>
      </c>
      <c r="R13" s="161">
        <v>0</v>
      </c>
      <c r="S13" s="161">
        <v>0</v>
      </c>
      <c r="T13" s="161">
        <v>0</v>
      </c>
      <c r="U13" s="163">
        <v>80</v>
      </c>
      <c r="V13" s="170">
        <v>80</v>
      </c>
      <c r="W13" s="164">
        <v>80</v>
      </c>
      <c r="X13" s="163">
        <v>0</v>
      </c>
      <c r="Y13" s="163">
        <v>0</v>
      </c>
      <c r="Z13" s="163">
        <v>80</v>
      </c>
      <c r="AA13" s="163">
        <v>0</v>
      </c>
      <c r="AB13" s="163">
        <v>0</v>
      </c>
      <c r="AC13" s="163">
        <v>0</v>
      </c>
      <c r="AD13" s="163">
        <v>0</v>
      </c>
      <c r="AE13" s="170">
        <v>0</v>
      </c>
      <c r="AF13" s="165">
        <v>0</v>
      </c>
      <c r="AG13" s="165">
        <v>0</v>
      </c>
      <c r="AH13" s="164">
        <v>0</v>
      </c>
      <c r="AI13" s="168" t="s">
        <v>149</v>
      </c>
    </row>
    <row r="14" spans="1:35" ht="36" customHeight="1">
      <c r="A14" s="167" t="s">
        <v>313</v>
      </c>
      <c r="B14" s="162" t="s">
        <v>139</v>
      </c>
      <c r="C14" s="166" t="s">
        <v>161</v>
      </c>
      <c r="D14" s="169" t="s">
        <v>184</v>
      </c>
      <c r="E14" s="169" t="s">
        <v>287</v>
      </c>
      <c r="F14" s="151">
        <v>3</v>
      </c>
      <c r="G14" s="151">
        <v>3</v>
      </c>
      <c r="H14" s="151">
        <v>3</v>
      </c>
      <c r="I14" s="151">
        <v>0</v>
      </c>
      <c r="J14" s="151">
        <v>0</v>
      </c>
      <c r="K14" s="151">
        <v>0</v>
      </c>
      <c r="L14" s="151">
        <v>0</v>
      </c>
      <c r="M14" s="151">
        <v>0</v>
      </c>
      <c r="N14" s="161">
        <v>0</v>
      </c>
      <c r="O14" s="161">
        <v>0</v>
      </c>
      <c r="P14" s="161">
        <v>0</v>
      </c>
      <c r="Q14" s="161">
        <v>0</v>
      </c>
      <c r="R14" s="161">
        <v>0</v>
      </c>
      <c r="S14" s="161">
        <v>0</v>
      </c>
      <c r="T14" s="161">
        <v>0</v>
      </c>
      <c r="U14" s="163">
        <v>3</v>
      </c>
      <c r="V14" s="170">
        <v>3</v>
      </c>
      <c r="W14" s="164">
        <v>0</v>
      </c>
      <c r="X14" s="163">
        <v>0</v>
      </c>
      <c r="Y14" s="163">
        <v>0</v>
      </c>
      <c r="Z14" s="163">
        <v>0</v>
      </c>
      <c r="AA14" s="163">
        <v>3</v>
      </c>
      <c r="AB14" s="163">
        <v>3</v>
      </c>
      <c r="AC14" s="163">
        <v>0</v>
      </c>
      <c r="AD14" s="163">
        <v>0</v>
      </c>
      <c r="AE14" s="170">
        <v>0</v>
      </c>
      <c r="AF14" s="165">
        <v>0</v>
      </c>
      <c r="AG14" s="165">
        <v>0</v>
      </c>
      <c r="AH14" s="164">
        <v>0</v>
      </c>
      <c r="AI14" s="168" t="s">
        <v>71</v>
      </c>
    </row>
    <row r="15" spans="1:35" ht="36" customHeight="1">
      <c r="A15" s="167" t="s">
        <v>313</v>
      </c>
      <c r="B15" s="162" t="s">
        <v>139</v>
      </c>
      <c r="C15" s="166" t="s">
        <v>161</v>
      </c>
      <c r="D15" s="169" t="s">
        <v>184</v>
      </c>
      <c r="E15" s="169" t="s">
        <v>287</v>
      </c>
      <c r="F15" s="151">
        <v>2</v>
      </c>
      <c r="G15" s="151">
        <v>2</v>
      </c>
      <c r="H15" s="151">
        <v>2</v>
      </c>
      <c r="I15" s="151">
        <v>0</v>
      </c>
      <c r="J15" s="151">
        <v>0</v>
      </c>
      <c r="K15" s="151">
        <v>0</v>
      </c>
      <c r="L15" s="151">
        <v>0</v>
      </c>
      <c r="M15" s="151">
        <v>0</v>
      </c>
      <c r="N15" s="161">
        <v>0</v>
      </c>
      <c r="O15" s="161">
        <v>0</v>
      </c>
      <c r="P15" s="161">
        <v>0</v>
      </c>
      <c r="Q15" s="161">
        <v>0</v>
      </c>
      <c r="R15" s="161">
        <v>0</v>
      </c>
      <c r="S15" s="161">
        <v>0</v>
      </c>
      <c r="T15" s="161">
        <v>0</v>
      </c>
      <c r="U15" s="163">
        <v>2</v>
      </c>
      <c r="V15" s="170">
        <v>2</v>
      </c>
      <c r="W15" s="164">
        <v>2</v>
      </c>
      <c r="X15" s="163">
        <v>2</v>
      </c>
      <c r="Y15" s="163">
        <v>0</v>
      </c>
      <c r="Z15" s="163">
        <v>0</v>
      </c>
      <c r="AA15" s="163">
        <v>0</v>
      </c>
      <c r="AB15" s="163">
        <v>0</v>
      </c>
      <c r="AC15" s="163">
        <v>0</v>
      </c>
      <c r="AD15" s="163">
        <v>0</v>
      </c>
      <c r="AE15" s="170">
        <v>0</v>
      </c>
      <c r="AF15" s="165">
        <v>0</v>
      </c>
      <c r="AG15" s="165">
        <v>0</v>
      </c>
      <c r="AH15" s="164">
        <v>0</v>
      </c>
      <c r="AI15" s="168" t="s">
        <v>71</v>
      </c>
    </row>
    <row r="16" spans="1:35" ht="36" customHeight="1">
      <c r="A16" s="167" t="s">
        <v>313</v>
      </c>
      <c r="B16" s="162" t="s">
        <v>139</v>
      </c>
      <c r="C16" s="166" t="s">
        <v>161</v>
      </c>
      <c r="D16" s="169" t="s">
        <v>184</v>
      </c>
      <c r="E16" s="169" t="s">
        <v>287</v>
      </c>
      <c r="F16" s="151">
        <v>0.2</v>
      </c>
      <c r="G16" s="151">
        <v>0.2</v>
      </c>
      <c r="H16" s="151">
        <v>0.2</v>
      </c>
      <c r="I16" s="151">
        <v>0</v>
      </c>
      <c r="J16" s="151">
        <v>0</v>
      </c>
      <c r="K16" s="151">
        <v>0</v>
      </c>
      <c r="L16" s="151">
        <v>0</v>
      </c>
      <c r="M16" s="151">
        <v>0</v>
      </c>
      <c r="N16" s="161">
        <v>0</v>
      </c>
      <c r="O16" s="161">
        <v>0</v>
      </c>
      <c r="P16" s="161">
        <v>0</v>
      </c>
      <c r="Q16" s="161">
        <v>0</v>
      </c>
      <c r="R16" s="161">
        <v>0</v>
      </c>
      <c r="S16" s="161">
        <v>0</v>
      </c>
      <c r="T16" s="161">
        <v>0</v>
      </c>
      <c r="U16" s="163">
        <v>0.2</v>
      </c>
      <c r="V16" s="170">
        <v>0.2</v>
      </c>
      <c r="W16" s="164">
        <v>0.2</v>
      </c>
      <c r="X16" s="163">
        <v>0.2</v>
      </c>
      <c r="Y16" s="163">
        <v>0</v>
      </c>
      <c r="Z16" s="163">
        <v>0</v>
      </c>
      <c r="AA16" s="163">
        <v>0</v>
      </c>
      <c r="AB16" s="163">
        <v>0</v>
      </c>
      <c r="AC16" s="163">
        <v>0</v>
      </c>
      <c r="AD16" s="163">
        <v>0</v>
      </c>
      <c r="AE16" s="170">
        <v>0</v>
      </c>
      <c r="AF16" s="165">
        <v>0</v>
      </c>
      <c r="AG16" s="165">
        <v>0</v>
      </c>
      <c r="AH16" s="164">
        <v>0</v>
      </c>
      <c r="AI16" s="168" t="s">
        <v>274</v>
      </c>
    </row>
    <row r="17" spans="1:35" ht="36" customHeight="1">
      <c r="A17" s="167" t="s">
        <v>313</v>
      </c>
      <c r="B17" s="162" t="s">
        <v>139</v>
      </c>
      <c r="C17" s="166" t="s">
        <v>161</v>
      </c>
      <c r="D17" s="169" t="s">
        <v>184</v>
      </c>
      <c r="E17" s="169" t="s">
        <v>287</v>
      </c>
      <c r="F17" s="151">
        <v>0.8</v>
      </c>
      <c r="G17" s="151">
        <v>0.8</v>
      </c>
      <c r="H17" s="151">
        <v>0.8</v>
      </c>
      <c r="I17" s="151">
        <v>0</v>
      </c>
      <c r="J17" s="151">
        <v>0</v>
      </c>
      <c r="K17" s="151">
        <v>0</v>
      </c>
      <c r="L17" s="151">
        <v>0</v>
      </c>
      <c r="M17" s="151">
        <v>0</v>
      </c>
      <c r="N17" s="161">
        <v>0</v>
      </c>
      <c r="O17" s="161">
        <v>0</v>
      </c>
      <c r="P17" s="161">
        <v>0</v>
      </c>
      <c r="Q17" s="161">
        <v>0</v>
      </c>
      <c r="R17" s="161">
        <v>0</v>
      </c>
      <c r="S17" s="161">
        <v>0</v>
      </c>
      <c r="T17" s="161">
        <v>0</v>
      </c>
      <c r="U17" s="163">
        <v>0.8</v>
      </c>
      <c r="V17" s="170">
        <v>0.8</v>
      </c>
      <c r="W17" s="164">
        <v>0.8</v>
      </c>
      <c r="X17" s="163">
        <v>0.8</v>
      </c>
      <c r="Y17" s="163">
        <v>0</v>
      </c>
      <c r="Z17" s="163">
        <v>0</v>
      </c>
      <c r="AA17" s="163">
        <v>0</v>
      </c>
      <c r="AB17" s="163">
        <v>0</v>
      </c>
      <c r="AC17" s="163">
        <v>0</v>
      </c>
      <c r="AD17" s="163">
        <v>0</v>
      </c>
      <c r="AE17" s="170">
        <v>0</v>
      </c>
      <c r="AF17" s="165">
        <v>0</v>
      </c>
      <c r="AG17" s="165">
        <v>0</v>
      </c>
      <c r="AH17" s="164">
        <v>0</v>
      </c>
      <c r="AI17" s="168" t="s">
        <v>129</v>
      </c>
    </row>
    <row r="18" spans="1:35" ht="36" customHeight="1">
      <c r="A18" s="167" t="s">
        <v>313</v>
      </c>
      <c r="B18" s="162" t="s">
        <v>139</v>
      </c>
      <c r="C18" s="166" t="s">
        <v>161</v>
      </c>
      <c r="D18" s="169" t="s">
        <v>184</v>
      </c>
      <c r="E18" s="169" t="s">
        <v>287</v>
      </c>
      <c r="F18" s="151">
        <v>0.3</v>
      </c>
      <c r="G18" s="151">
        <v>0.3</v>
      </c>
      <c r="H18" s="151">
        <v>0.3</v>
      </c>
      <c r="I18" s="151">
        <v>0</v>
      </c>
      <c r="J18" s="151">
        <v>0</v>
      </c>
      <c r="K18" s="151">
        <v>0</v>
      </c>
      <c r="L18" s="151">
        <v>0</v>
      </c>
      <c r="M18" s="151">
        <v>0</v>
      </c>
      <c r="N18" s="161">
        <v>0</v>
      </c>
      <c r="O18" s="161">
        <v>0</v>
      </c>
      <c r="P18" s="161">
        <v>0</v>
      </c>
      <c r="Q18" s="161">
        <v>0</v>
      </c>
      <c r="R18" s="161">
        <v>0</v>
      </c>
      <c r="S18" s="161">
        <v>0</v>
      </c>
      <c r="T18" s="161">
        <v>0</v>
      </c>
      <c r="U18" s="163">
        <v>0.3</v>
      </c>
      <c r="V18" s="170">
        <v>0.3</v>
      </c>
      <c r="W18" s="164">
        <v>0.3</v>
      </c>
      <c r="X18" s="163">
        <v>0.3</v>
      </c>
      <c r="Y18" s="163">
        <v>0</v>
      </c>
      <c r="Z18" s="163">
        <v>0</v>
      </c>
      <c r="AA18" s="163">
        <v>0</v>
      </c>
      <c r="AB18" s="163">
        <v>0</v>
      </c>
      <c r="AC18" s="163">
        <v>0</v>
      </c>
      <c r="AD18" s="163">
        <v>0</v>
      </c>
      <c r="AE18" s="170">
        <v>0</v>
      </c>
      <c r="AF18" s="165">
        <v>0</v>
      </c>
      <c r="AG18" s="165">
        <v>0</v>
      </c>
      <c r="AH18" s="164">
        <v>0</v>
      </c>
      <c r="AI18" s="168" t="s">
        <v>71</v>
      </c>
    </row>
    <row r="19" spans="1:35" ht="36" customHeight="1">
      <c r="A19" s="167" t="s">
        <v>313</v>
      </c>
      <c r="B19" s="162" t="s">
        <v>139</v>
      </c>
      <c r="C19" s="166" t="s">
        <v>161</v>
      </c>
      <c r="D19" s="169" t="s">
        <v>184</v>
      </c>
      <c r="E19" s="169" t="s">
        <v>287</v>
      </c>
      <c r="F19" s="151">
        <v>0.1</v>
      </c>
      <c r="G19" s="151">
        <v>0.1</v>
      </c>
      <c r="H19" s="151">
        <v>0.1</v>
      </c>
      <c r="I19" s="151">
        <v>0</v>
      </c>
      <c r="J19" s="151">
        <v>0</v>
      </c>
      <c r="K19" s="151">
        <v>0</v>
      </c>
      <c r="L19" s="151">
        <v>0</v>
      </c>
      <c r="M19" s="151">
        <v>0</v>
      </c>
      <c r="N19" s="161">
        <v>0</v>
      </c>
      <c r="O19" s="161">
        <v>0</v>
      </c>
      <c r="P19" s="161">
        <v>0</v>
      </c>
      <c r="Q19" s="161">
        <v>0</v>
      </c>
      <c r="R19" s="161">
        <v>0</v>
      </c>
      <c r="S19" s="161">
        <v>0</v>
      </c>
      <c r="T19" s="161">
        <v>0</v>
      </c>
      <c r="U19" s="163">
        <v>0.1</v>
      </c>
      <c r="V19" s="170">
        <v>0.1</v>
      </c>
      <c r="W19" s="164">
        <v>0.1</v>
      </c>
      <c r="X19" s="163">
        <v>0.1</v>
      </c>
      <c r="Y19" s="163">
        <v>0</v>
      </c>
      <c r="Z19" s="163">
        <v>0</v>
      </c>
      <c r="AA19" s="163">
        <v>0</v>
      </c>
      <c r="AB19" s="163">
        <v>0</v>
      </c>
      <c r="AC19" s="163">
        <v>0</v>
      </c>
      <c r="AD19" s="163">
        <v>0</v>
      </c>
      <c r="AE19" s="170">
        <v>0</v>
      </c>
      <c r="AF19" s="165">
        <v>0</v>
      </c>
      <c r="AG19" s="165">
        <v>0</v>
      </c>
      <c r="AH19" s="164">
        <v>0</v>
      </c>
      <c r="AI19" s="168" t="s">
        <v>129</v>
      </c>
    </row>
    <row r="20" spans="1:35" ht="36" customHeight="1">
      <c r="A20" s="167" t="s">
        <v>313</v>
      </c>
      <c r="B20" s="162" t="s">
        <v>139</v>
      </c>
      <c r="C20" s="166" t="s">
        <v>161</v>
      </c>
      <c r="D20" s="169" t="s">
        <v>184</v>
      </c>
      <c r="E20" s="169" t="s">
        <v>287</v>
      </c>
      <c r="F20" s="151">
        <v>0.25</v>
      </c>
      <c r="G20" s="151">
        <v>0.25</v>
      </c>
      <c r="H20" s="151">
        <v>0.25</v>
      </c>
      <c r="I20" s="151">
        <v>0</v>
      </c>
      <c r="J20" s="151">
        <v>0</v>
      </c>
      <c r="K20" s="151">
        <v>0</v>
      </c>
      <c r="L20" s="151">
        <v>0</v>
      </c>
      <c r="M20" s="151">
        <v>0</v>
      </c>
      <c r="N20" s="161">
        <v>0</v>
      </c>
      <c r="O20" s="161">
        <v>0</v>
      </c>
      <c r="P20" s="161">
        <v>0</v>
      </c>
      <c r="Q20" s="161">
        <v>0</v>
      </c>
      <c r="R20" s="161">
        <v>0</v>
      </c>
      <c r="S20" s="161">
        <v>0</v>
      </c>
      <c r="T20" s="161">
        <v>0</v>
      </c>
      <c r="U20" s="163">
        <v>0.25</v>
      </c>
      <c r="V20" s="170">
        <v>0.25</v>
      </c>
      <c r="W20" s="164">
        <v>0.25</v>
      </c>
      <c r="X20" s="163">
        <v>0.25</v>
      </c>
      <c r="Y20" s="163">
        <v>0</v>
      </c>
      <c r="Z20" s="163">
        <v>0</v>
      </c>
      <c r="AA20" s="163">
        <v>0</v>
      </c>
      <c r="AB20" s="163">
        <v>0</v>
      </c>
      <c r="AC20" s="163">
        <v>0</v>
      </c>
      <c r="AD20" s="163">
        <v>0</v>
      </c>
      <c r="AE20" s="170">
        <v>0</v>
      </c>
      <c r="AF20" s="165">
        <v>0</v>
      </c>
      <c r="AG20" s="165">
        <v>0</v>
      </c>
      <c r="AH20" s="164">
        <v>0</v>
      </c>
      <c r="AI20" s="168" t="s">
        <v>317</v>
      </c>
    </row>
    <row r="21" spans="1:35" ht="36" customHeight="1">
      <c r="A21" s="167" t="s">
        <v>313</v>
      </c>
      <c r="B21" s="162" t="s">
        <v>139</v>
      </c>
      <c r="C21" s="166" t="s">
        <v>161</v>
      </c>
      <c r="D21" s="169" t="s">
        <v>184</v>
      </c>
      <c r="E21" s="169" t="s">
        <v>287</v>
      </c>
      <c r="F21" s="151">
        <v>0.4</v>
      </c>
      <c r="G21" s="151">
        <v>0.4</v>
      </c>
      <c r="H21" s="151">
        <v>0.4</v>
      </c>
      <c r="I21" s="151">
        <v>0</v>
      </c>
      <c r="J21" s="151">
        <v>0</v>
      </c>
      <c r="K21" s="151">
        <v>0</v>
      </c>
      <c r="L21" s="151">
        <v>0</v>
      </c>
      <c r="M21" s="151">
        <v>0</v>
      </c>
      <c r="N21" s="161">
        <v>0</v>
      </c>
      <c r="O21" s="161">
        <v>0</v>
      </c>
      <c r="P21" s="161">
        <v>0</v>
      </c>
      <c r="Q21" s="161">
        <v>0</v>
      </c>
      <c r="R21" s="161">
        <v>0</v>
      </c>
      <c r="S21" s="161">
        <v>0</v>
      </c>
      <c r="T21" s="161">
        <v>0</v>
      </c>
      <c r="U21" s="163">
        <v>0.4</v>
      </c>
      <c r="V21" s="170">
        <v>0.4</v>
      </c>
      <c r="W21" s="164">
        <v>0.4</v>
      </c>
      <c r="X21" s="163">
        <v>0.4</v>
      </c>
      <c r="Y21" s="163">
        <v>0</v>
      </c>
      <c r="Z21" s="163">
        <v>0</v>
      </c>
      <c r="AA21" s="163">
        <v>0</v>
      </c>
      <c r="AB21" s="163">
        <v>0</v>
      </c>
      <c r="AC21" s="163">
        <v>0</v>
      </c>
      <c r="AD21" s="163">
        <v>0</v>
      </c>
      <c r="AE21" s="170">
        <v>0</v>
      </c>
      <c r="AF21" s="165">
        <v>0</v>
      </c>
      <c r="AG21" s="165">
        <v>0</v>
      </c>
      <c r="AH21" s="164">
        <v>0</v>
      </c>
      <c r="AI21" s="168" t="s">
        <v>216</v>
      </c>
    </row>
    <row r="22" spans="1:35" ht="36" customHeight="1">
      <c r="A22" s="167" t="s">
        <v>313</v>
      </c>
      <c r="B22" s="162" t="s">
        <v>139</v>
      </c>
      <c r="C22" s="166" t="s">
        <v>161</v>
      </c>
      <c r="D22" s="169" t="s">
        <v>184</v>
      </c>
      <c r="E22" s="169" t="s">
        <v>287</v>
      </c>
      <c r="F22" s="151">
        <v>0.26</v>
      </c>
      <c r="G22" s="151">
        <v>0.26</v>
      </c>
      <c r="H22" s="151">
        <v>0.26</v>
      </c>
      <c r="I22" s="151">
        <v>0</v>
      </c>
      <c r="J22" s="151">
        <v>0</v>
      </c>
      <c r="K22" s="151">
        <v>0</v>
      </c>
      <c r="L22" s="151">
        <v>0</v>
      </c>
      <c r="M22" s="151">
        <v>0</v>
      </c>
      <c r="N22" s="161">
        <v>0</v>
      </c>
      <c r="O22" s="161">
        <v>0</v>
      </c>
      <c r="P22" s="161">
        <v>0</v>
      </c>
      <c r="Q22" s="161">
        <v>0</v>
      </c>
      <c r="R22" s="161">
        <v>0</v>
      </c>
      <c r="S22" s="161">
        <v>0</v>
      </c>
      <c r="T22" s="161">
        <v>0</v>
      </c>
      <c r="U22" s="163">
        <v>0.26</v>
      </c>
      <c r="V22" s="170">
        <v>0.26</v>
      </c>
      <c r="W22" s="164">
        <v>0.26</v>
      </c>
      <c r="X22" s="163">
        <v>0.26</v>
      </c>
      <c r="Y22" s="163">
        <v>0</v>
      </c>
      <c r="Z22" s="163">
        <v>0</v>
      </c>
      <c r="AA22" s="163">
        <v>0</v>
      </c>
      <c r="AB22" s="163">
        <v>0</v>
      </c>
      <c r="AC22" s="163">
        <v>0</v>
      </c>
      <c r="AD22" s="163">
        <v>0</v>
      </c>
      <c r="AE22" s="170">
        <v>0</v>
      </c>
      <c r="AF22" s="165">
        <v>0</v>
      </c>
      <c r="AG22" s="165">
        <v>0</v>
      </c>
      <c r="AH22" s="164">
        <v>0</v>
      </c>
      <c r="AI22" s="168" t="s">
        <v>129</v>
      </c>
    </row>
    <row r="23" spans="1:35" ht="36" customHeight="1">
      <c r="A23" s="167" t="s">
        <v>313</v>
      </c>
      <c r="B23" s="162" t="s">
        <v>139</v>
      </c>
      <c r="C23" s="166" t="s">
        <v>161</v>
      </c>
      <c r="D23" s="169" t="s">
        <v>184</v>
      </c>
      <c r="E23" s="169" t="s">
        <v>287</v>
      </c>
      <c r="F23" s="151">
        <v>0.24</v>
      </c>
      <c r="G23" s="151">
        <v>0.24</v>
      </c>
      <c r="H23" s="151">
        <v>0.24</v>
      </c>
      <c r="I23" s="151">
        <v>0</v>
      </c>
      <c r="J23" s="151">
        <v>0</v>
      </c>
      <c r="K23" s="151">
        <v>0</v>
      </c>
      <c r="L23" s="151">
        <v>0</v>
      </c>
      <c r="M23" s="151">
        <v>0</v>
      </c>
      <c r="N23" s="161">
        <v>0</v>
      </c>
      <c r="O23" s="161">
        <v>0</v>
      </c>
      <c r="P23" s="161">
        <v>0</v>
      </c>
      <c r="Q23" s="161">
        <v>0</v>
      </c>
      <c r="R23" s="161">
        <v>0</v>
      </c>
      <c r="S23" s="161">
        <v>0</v>
      </c>
      <c r="T23" s="161">
        <v>0</v>
      </c>
      <c r="U23" s="163">
        <v>0.24</v>
      </c>
      <c r="V23" s="170">
        <v>0.24</v>
      </c>
      <c r="W23" s="164">
        <v>0.24</v>
      </c>
      <c r="X23" s="163">
        <v>0.24</v>
      </c>
      <c r="Y23" s="163">
        <v>0</v>
      </c>
      <c r="Z23" s="163">
        <v>0</v>
      </c>
      <c r="AA23" s="163">
        <v>0</v>
      </c>
      <c r="AB23" s="163">
        <v>0</v>
      </c>
      <c r="AC23" s="163">
        <v>0</v>
      </c>
      <c r="AD23" s="163">
        <v>0</v>
      </c>
      <c r="AE23" s="170">
        <v>0</v>
      </c>
      <c r="AF23" s="165">
        <v>0</v>
      </c>
      <c r="AG23" s="165">
        <v>0</v>
      </c>
      <c r="AH23" s="164">
        <v>0</v>
      </c>
      <c r="AI23" s="168" t="s">
        <v>129</v>
      </c>
    </row>
    <row r="24" spans="1:35" ht="36" customHeight="1">
      <c r="A24" s="167"/>
      <c r="B24" s="162"/>
      <c r="C24" s="166"/>
      <c r="D24" s="169"/>
      <c r="E24" s="169" t="s">
        <v>172</v>
      </c>
      <c r="F24" s="151">
        <v>3</v>
      </c>
      <c r="G24" s="151">
        <v>3</v>
      </c>
      <c r="H24" s="151">
        <v>3</v>
      </c>
      <c r="I24" s="151">
        <v>0</v>
      </c>
      <c r="J24" s="151">
        <v>0</v>
      </c>
      <c r="K24" s="151">
        <v>0</v>
      </c>
      <c r="L24" s="151">
        <v>0</v>
      </c>
      <c r="M24" s="151">
        <v>0</v>
      </c>
      <c r="N24" s="161">
        <v>0</v>
      </c>
      <c r="O24" s="161">
        <v>0</v>
      </c>
      <c r="P24" s="161">
        <v>0</v>
      </c>
      <c r="Q24" s="161">
        <v>0</v>
      </c>
      <c r="R24" s="161">
        <v>0</v>
      </c>
      <c r="S24" s="161">
        <v>0</v>
      </c>
      <c r="T24" s="161">
        <v>0</v>
      </c>
      <c r="U24" s="163">
        <v>3</v>
      </c>
      <c r="V24" s="170">
        <v>3</v>
      </c>
      <c r="W24" s="164">
        <v>3</v>
      </c>
      <c r="X24" s="163">
        <v>3</v>
      </c>
      <c r="Y24" s="163">
        <v>0</v>
      </c>
      <c r="Z24" s="163">
        <v>0</v>
      </c>
      <c r="AA24" s="163">
        <v>0</v>
      </c>
      <c r="AB24" s="163">
        <v>0</v>
      </c>
      <c r="AC24" s="163">
        <v>0</v>
      </c>
      <c r="AD24" s="163">
        <v>0</v>
      </c>
      <c r="AE24" s="170">
        <v>0</v>
      </c>
      <c r="AF24" s="165">
        <v>0</v>
      </c>
      <c r="AG24" s="165">
        <v>0</v>
      </c>
      <c r="AH24" s="164">
        <v>0</v>
      </c>
      <c r="AI24" s="168"/>
    </row>
    <row r="25" spans="1:35" ht="36" customHeight="1">
      <c r="A25" s="167" t="s">
        <v>313</v>
      </c>
      <c r="B25" s="162" t="s">
        <v>139</v>
      </c>
      <c r="C25" s="166" t="s">
        <v>19</v>
      </c>
      <c r="D25" s="169" t="s">
        <v>184</v>
      </c>
      <c r="E25" s="169" t="s">
        <v>247</v>
      </c>
      <c r="F25" s="151">
        <v>2.6</v>
      </c>
      <c r="G25" s="151">
        <v>2.6</v>
      </c>
      <c r="H25" s="151">
        <v>2.6</v>
      </c>
      <c r="I25" s="151">
        <v>0</v>
      </c>
      <c r="J25" s="151">
        <v>0</v>
      </c>
      <c r="K25" s="151">
        <v>0</v>
      </c>
      <c r="L25" s="151">
        <v>0</v>
      </c>
      <c r="M25" s="151">
        <v>0</v>
      </c>
      <c r="N25" s="161">
        <v>0</v>
      </c>
      <c r="O25" s="161">
        <v>0</v>
      </c>
      <c r="P25" s="161">
        <v>0</v>
      </c>
      <c r="Q25" s="161">
        <v>0</v>
      </c>
      <c r="R25" s="161">
        <v>0</v>
      </c>
      <c r="S25" s="161">
        <v>0</v>
      </c>
      <c r="T25" s="161">
        <v>0</v>
      </c>
      <c r="U25" s="163">
        <v>2.6</v>
      </c>
      <c r="V25" s="170">
        <v>2.6</v>
      </c>
      <c r="W25" s="164">
        <v>2.6</v>
      </c>
      <c r="X25" s="163">
        <v>2.6</v>
      </c>
      <c r="Y25" s="163">
        <v>0</v>
      </c>
      <c r="Z25" s="163">
        <v>0</v>
      </c>
      <c r="AA25" s="163">
        <v>0</v>
      </c>
      <c r="AB25" s="163">
        <v>0</v>
      </c>
      <c r="AC25" s="163">
        <v>0</v>
      </c>
      <c r="AD25" s="163">
        <v>0</v>
      </c>
      <c r="AE25" s="170">
        <v>0</v>
      </c>
      <c r="AF25" s="165">
        <v>0</v>
      </c>
      <c r="AG25" s="165">
        <v>0</v>
      </c>
      <c r="AH25" s="164">
        <v>0</v>
      </c>
      <c r="AI25" s="168" t="s">
        <v>274</v>
      </c>
    </row>
    <row r="26" spans="1:35" ht="36" customHeight="1">
      <c r="A26" s="167" t="s">
        <v>313</v>
      </c>
      <c r="B26" s="162" t="s">
        <v>139</v>
      </c>
      <c r="C26" s="166" t="s">
        <v>19</v>
      </c>
      <c r="D26" s="169" t="s">
        <v>184</v>
      </c>
      <c r="E26" s="169" t="s">
        <v>247</v>
      </c>
      <c r="F26" s="151">
        <v>0.4</v>
      </c>
      <c r="G26" s="151">
        <v>0.4</v>
      </c>
      <c r="H26" s="151">
        <v>0.4</v>
      </c>
      <c r="I26" s="151">
        <v>0</v>
      </c>
      <c r="J26" s="151">
        <v>0</v>
      </c>
      <c r="K26" s="151">
        <v>0</v>
      </c>
      <c r="L26" s="151">
        <v>0</v>
      </c>
      <c r="M26" s="151">
        <v>0</v>
      </c>
      <c r="N26" s="161">
        <v>0</v>
      </c>
      <c r="O26" s="161">
        <v>0</v>
      </c>
      <c r="P26" s="161">
        <v>0</v>
      </c>
      <c r="Q26" s="161">
        <v>0</v>
      </c>
      <c r="R26" s="161">
        <v>0</v>
      </c>
      <c r="S26" s="161">
        <v>0</v>
      </c>
      <c r="T26" s="161">
        <v>0</v>
      </c>
      <c r="U26" s="163">
        <v>0.4</v>
      </c>
      <c r="V26" s="170">
        <v>0.4</v>
      </c>
      <c r="W26" s="164">
        <v>0.4</v>
      </c>
      <c r="X26" s="163">
        <v>0.4</v>
      </c>
      <c r="Y26" s="163">
        <v>0</v>
      </c>
      <c r="Z26" s="163">
        <v>0</v>
      </c>
      <c r="AA26" s="163">
        <v>0</v>
      </c>
      <c r="AB26" s="163">
        <v>0</v>
      </c>
      <c r="AC26" s="163">
        <v>0</v>
      </c>
      <c r="AD26" s="163">
        <v>0</v>
      </c>
      <c r="AE26" s="170">
        <v>0</v>
      </c>
      <c r="AF26" s="165">
        <v>0</v>
      </c>
      <c r="AG26" s="165">
        <v>0</v>
      </c>
      <c r="AH26" s="164">
        <v>0</v>
      </c>
      <c r="AI26" s="168" t="s">
        <v>274</v>
      </c>
    </row>
    <row r="27" spans="1:35" ht="36" customHeight="1">
      <c r="A27" s="167"/>
      <c r="B27" s="162"/>
      <c r="C27" s="166"/>
      <c r="D27" s="169"/>
      <c r="E27" s="169" t="s">
        <v>133</v>
      </c>
      <c r="F27" s="151">
        <v>127</v>
      </c>
      <c r="G27" s="151">
        <v>127</v>
      </c>
      <c r="H27" s="151">
        <v>0</v>
      </c>
      <c r="I27" s="151">
        <v>127</v>
      </c>
      <c r="J27" s="151">
        <v>0</v>
      </c>
      <c r="K27" s="151">
        <v>0</v>
      </c>
      <c r="L27" s="151">
        <v>0</v>
      </c>
      <c r="M27" s="151">
        <v>127</v>
      </c>
      <c r="N27" s="161">
        <v>0</v>
      </c>
      <c r="O27" s="161">
        <v>0</v>
      </c>
      <c r="P27" s="161">
        <v>0</v>
      </c>
      <c r="Q27" s="161">
        <v>0</v>
      </c>
      <c r="R27" s="161">
        <v>0</v>
      </c>
      <c r="S27" s="161">
        <v>0</v>
      </c>
      <c r="T27" s="161">
        <v>0</v>
      </c>
      <c r="U27" s="163">
        <v>127</v>
      </c>
      <c r="V27" s="170">
        <v>127</v>
      </c>
      <c r="W27" s="164">
        <v>0</v>
      </c>
      <c r="X27" s="163">
        <v>0</v>
      </c>
      <c r="Y27" s="163">
        <v>0</v>
      </c>
      <c r="Z27" s="163">
        <v>0</v>
      </c>
      <c r="AA27" s="163">
        <v>127</v>
      </c>
      <c r="AB27" s="163">
        <v>0</v>
      </c>
      <c r="AC27" s="163">
        <v>0</v>
      </c>
      <c r="AD27" s="163">
        <v>127</v>
      </c>
      <c r="AE27" s="170">
        <v>0</v>
      </c>
      <c r="AF27" s="165">
        <v>0</v>
      </c>
      <c r="AG27" s="165">
        <v>0</v>
      </c>
      <c r="AH27" s="164">
        <v>0</v>
      </c>
      <c r="AI27" s="168"/>
    </row>
    <row r="28" spans="1:35" ht="36" customHeight="1">
      <c r="A28" s="167" t="s">
        <v>67</v>
      </c>
      <c r="B28" s="162" t="s">
        <v>238</v>
      </c>
      <c r="C28" s="166" t="s">
        <v>241</v>
      </c>
      <c r="D28" s="169" t="s">
        <v>184</v>
      </c>
      <c r="E28" s="169" t="s">
        <v>83</v>
      </c>
      <c r="F28" s="151">
        <v>127</v>
      </c>
      <c r="G28" s="151">
        <v>127</v>
      </c>
      <c r="H28" s="151">
        <v>0</v>
      </c>
      <c r="I28" s="151">
        <v>127</v>
      </c>
      <c r="J28" s="151">
        <v>0</v>
      </c>
      <c r="K28" s="151">
        <v>0</v>
      </c>
      <c r="L28" s="151">
        <v>0</v>
      </c>
      <c r="M28" s="151">
        <v>127</v>
      </c>
      <c r="N28" s="161">
        <v>0</v>
      </c>
      <c r="O28" s="161">
        <v>0</v>
      </c>
      <c r="P28" s="161">
        <v>0</v>
      </c>
      <c r="Q28" s="161">
        <v>0</v>
      </c>
      <c r="R28" s="161">
        <v>0</v>
      </c>
      <c r="S28" s="161">
        <v>0</v>
      </c>
      <c r="T28" s="161">
        <v>0</v>
      </c>
      <c r="U28" s="163">
        <v>127</v>
      </c>
      <c r="V28" s="170">
        <v>127</v>
      </c>
      <c r="W28" s="164">
        <v>0</v>
      </c>
      <c r="X28" s="163">
        <v>0</v>
      </c>
      <c r="Y28" s="163">
        <v>0</v>
      </c>
      <c r="Z28" s="163">
        <v>0</v>
      </c>
      <c r="AA28" s="163">
        <v>127</v>
      </c>
      <c r="AB28" s="163">
        <v>0</v>
      </c>
      <c r="AC28" s="163">
        <v>0</v>
      </c>
      <c r="AD28" s="163">
        <v>127</v>
      </c>
      <c r="AE28" s="170">
        <v>0</v>
      </c>
      <c r="AF28" s="165">
        <v>0</v>
      </c>
      <c r="AG28" s="165">
        <v>0</v>
      </c>
      <c r="AH28" s="164">
        <v>0</v>
      </c>
      <c r="AI28" s="168" t="s">
        <v>149</v>
      </c>
    </row>
  </sheetData>
  <mergeCells count="20">
    <mergeCell ref="AI4:AI7"/>
    <mergeCell ref="P5:P7"/>
    <mergeCell ref="Q5:Q7"/>
    <mergeCell ref="R5:R7"/>
    <mergeCell ref="S5:S7"/>
    <mergeCell ref="T5:T7"/>
    <mergeCell ref="E4:E7"/>
    <mergeCell ref="U5:U7"/>
    <mergeCell ref="V5:AD5"/>
    <mergeCell ref="AE5:AH6"/>
    <mergeCell ref="F5:F7"/>
    <mergeCell ref="G6:G7"/>
    <mergeCell ref="H6:H7"/>
    <mergeCell ref="V6:V7"/>
    <mergeCell ref="W6:Z6"/>
    <mergeCell ref="AA6:AD6"/>
    <mergeCell ref="A5:A7"/>
    <mergeCell ref="B5:B7"/>
    <mergeCell ref="C5:C7"/>
    <mergeCell ref="D4:D7"/>
  </mergeCells>
  <printOptions horizontalCentered="1"/>
  <pageMargins left="0.9842519685039369" right="0.19685039370078738" top="0.9842519685039369" bottom="0.9842519685039369" header="0.5118110048489307" footer="0.5118110048489307"/>
  <pageSetup fitToHeight="256" fitToWidth="1" orientation="landscape" paperSize="8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1"/>
  <sheetViews>
    <sheetView showGridLines="0" showZeros="0" tabSelected="1" workbookViewId="0" topLeftCell="B4">
      <selection activeCell="AX7" sqref="AX7"/>
    </sheetView>
  </sheetViews>
  <sheetFormatPr defaultColWidth="9.16015625" defaultRowHeight="11.25"/>
  <cols>
    <col min="1" max="3" width="5.66015625" style="0" customWidth="1"/>
    <col min="4" max="4" width="10.33203125" style="0" customWidth="1"/>
    <col min="5" max="5" width="21.5" style="0" customWidth="1"/>
    <col min="6" max="9" width="13.5" style="0" customWidth="1"/>
    <col min="10" max="10" width="10.5" style="0" customWidth="1"/>
    <col min="11" max="11" width="9" style="0" customWidth="1"/>
    <col min="12" max="12" width="8" style="0" customWidth="1"/>
    <col min="13" max="13" width="15.33203125" style="0" customWidth="1"/>
    <col min="14" max="14" width="6.83203125" style="0" customWidth="1"/>
    <col min="15" max="15" width="8.16015625" style="0" customWidth="1"/>
    <col min="16" max="16" width="6.83203125" style="0" customWidth="1"/>
    <col min="17" max="17" width="13.33203125" style="0" customWidth="1"/>
    <col min="18" max="19" width="9.16015625" style="0" customWidth="1"/>
    <col min="20" max="20" width="13.33203125" style="0" customWidth="1"/>
    <col min="21" max="21" width="10.66015625" style="0" customWidth="1"/>
    <col min="22" max="24" width="13.33203125" style="0" customWidth="1"/>
    <col min="25" max="34" width="5.16015625" style="0" customWidth="1"/>
    <col min="35" max="225" width="9.16015625" style="0" customWidth="1"/>
  </cols>
  <sheetData>
    <row r="1" spans="1:34" ht="18" customHeight="1">
      <c r="A1" s="113"/>
      <c r="B1" s="113"/>
      <c r="C1" s="113"/>
      <c r="D1" s="120"/>
      <c r="E1" s="113"/>
      <c r="F1" s="113"/>
      <c r="G1" s="113"/>
      <c r="H1" s="113"/>
      <c r="I1" s="113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3"/>
      <c r="U1" s="113"/>
      <c r="V1" s="113"/>
      <c r="W1" s="113"/>
      <c r="X1" s="121" t="s">
        <v>205</v>
      </c>
      <c r="Y1" s="113"/>
      <c r="Z1" s="113"/>
      <c r="AA1" s="113"/>
      <c r="AB1" s="113"/>
      <c r="AC1" s="113"/>
      <c r="AD1" s="113"/>
      <c r="AE1" s="113"/>
      <c r="AF1" s="113"/>
      <c r="AG1" s="113"/>
      <c r="AH1" s="113"/>
    </row>
    <row r="2" spans="1:34" ht="21" customHeight="1">
      <c r="A2" s="122" t="s">
        <v>278</v>
      </c>
      <c r="B2" s="122"/>
      <c r="C2" s="122"/>
      <c r="D2" s="122"/>
      <c r="E2" s="122"/>
      <c r="F2" s="122"/>
      <c r="G2" s="122"/>
      <c r="H2" s="122"/>
      <c r="I2" s="122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22"/>
      <c r="U2" s="122"/>
      <c r="V2" s="122"/>
      <c r="W2" s="122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</row>
    <row r="3" spans="1:34" ht="15.75" customHeight="1">
      <c r="A3" s="113"/>
      <c r="B3" s="113"/>
      <c r="C3" s="113"/>
      <c r="D3" s="113"/>
      <c r="E3" s="113"/>
      <c r="F3" s="113"/>
      <c r="G3" s="113"/>
      <c r="H3" s="113"/>
      <c r="I3" s="113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3"/>
      <c r="U3" s="113"/>
      <c r="V3" s="113"/>
      <c r="W3" s="113"/>
      <c r="X3" s="124" t="s">
        <v>157</v>
      </c>
      <c r="Y3" s="113"/>
      <c r="Z3" s="113"/>
      <c r="AA3" s="113"/>
      <c r="AB3" s="113"/>
      <c r="AC3" s="113"/>
      <c r="AD3" s="113"/>
      <c r="AE3" s="113"/>
      <c r="AF3" s="113"/>
      <c r="AG3" s="113"/>
      <c r="AH3" s="113"/>
    </row>
    <row r="4" spans="1:34" ht="18" customHeight="1">
      <c r="A4" s="125" t="s">
        <v>321</v>
      </c>
      <c r="B4" s="125"/>
      <c r="C4" s="126"/>
      <c r="D4" s="176" t="s">
        <v>125</v>
      </c>
      <c r="E4" s="179" t="s">
        <v>143</v>
      </c>
      <c r="F4" s="179" t="s">
        <v>308</v>
      </c>
      <c r="G4" s="179" t="s">
        <v>128</v>
      </c>
      <c r="H4" s="179" t="s">
        <v>204</v>
      </c>
      <c r="I4" s="179" t="s">
        <v>294</v>
      </c>
      <c r="J4" s="177" t="s">
        <v>193</v>
      </c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23"/>
      <c r="Z4" s="123"/>
      <c r="AA4" s="123"/>
      <c r="AB4" s="123"/>
      <c r="AC4" s="123"/>
      <c r="AD4" s="123"/>
      <c r="AE4" s="123"/>
      <c r="AF4" s="123"/>
      <c r="AG4" s="123"/>
      <c r="AH4" s="123"/>
    </row>
    <row r="5" spans="1:34" ht="18" customHeight="1">
      <c r="A5" s="126"/>
      <c r="B5" s="126"/>
      <c r="C5" s="126"/>
      <c r="D5" s="176"/>
      <c r="E5" s="179"/>
      <c r="F5" s="179"/>
      <c r="G5" s="179"/>
      <c r="H5" s="179"/>
      <c r="I5" s="179"/>
      <c r="J5" s="177" t="s">
        <v>254</v>
      </c>
      <c r="K5" s="40" t="s">
        <v>292</v>
      </c>
      <c r="L5" s="40"/>
      <c r="M5" s="40"/>
      <c r="N5" s="40"/>
      <c r="O5" s="40"/>
      <c r="P5" s="40"/>
      <c r="Q5" s="40"/>
      <c r="R5" s="40"/>
      <c r="S5" s="40"/>
      <c r="T5" s="185" t="s">
        <v>194</v>
      </c>
      <c r="U5" s="185" t="s">
        <v>239</v>
      </c>
      <c r="V5" s="185" t="s">
        <v>153</v>
      </c>
      <c r="W5" s="185" t="s">
        <v>95</v>
      </c>
      <c r="X5" s="185" t="s">
        <v>305</v>
      </c>
      <c r="Y5" s="123"/>
      <c r="Z5" s="123"/>
      <c r="AA5" s="123"/>
      <c r="AB5" s="123"/>
      <c r="AC5" s="123"/>
      <c r="AD5" s="123"/>
      <c r="AE5" s="123"/>
      <c r="AF5" s="123"/>
      <c r="AG5" s="123"/>
      <c r="AH5" s="123"/>
    </row>
    <row r="6" spans="1:35" ht="24.75" customHeight="1">
      <c r="A6" s="179" t="s">
        <v>113</v>
      </c>
      <c r="B6" s="179" t="s">
        <v>220</v>
      </c>
      <c r="C6" s="176" t="s">
        <v>218</v>
      </c>
      <c r="D6" s="176"/>
      <c r="E6" s="179"/>
      <c r="F6" s="179"/>
      <c r="G6" s="179"/>
      <c r="H6" s="179"/>
      <c r="I6" s="179"/>
      <c r="J6" s="177"/>
      <c r="K6" s="176" t="s">
        <v>64</v>
      </c>
      <c r="L6" s="176" t="s">
        <v>130</v>
      </c>
      <c r="M6" s="40" t="s">
        <v>215</v>
      </c>
      <c r="N6" s="40"/>
      <c r="O6" s="40"/>
      <c r="P6" s="40"/>
      <c r="Q6" s="40"/>
      <c r="R6" s="40"/>
      <c r="S6" s="40"/>
      <c r="T6" s="184"/>
      <c r="U6" s="184"/>
      <c r="V6" s="184"/>
      <c r="W6" s="184"/>
      <c r="X6" s="184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</row>
    <row r="7" spans="1:35" ht="80.25" customHeight="1">
      <c r="A7" s="174"/>
      <c r="B7" s="174"/>
      <c r="C7" s="185"/>
      <c r="D7" s="185"/>
      <c r="E7" s="174"/>
      <c r="F7" s="174"/>
      <c r="G7" s="174"/>
      <c r="H7" s="174"/>
      <c r="I7" s="174"/>
      <c r="J7" s="177"/>
      <c r="K7" s="176"/>
      <c r="L7" s="176"/>
      <c r="M7" s="48" t="s">
        <v>167</v>
      </c>
      <c r="N7" s="48" t="s">
        <v>47</v>
      </c>
      <c r="O7" s="48" t="s">
        <v>93</v>
      </c>
      <c r="P7" s="48" t="s">
        <v>13</v>
      </c>
      <c r="Q7" s="48" t="s">
        <v>136</v>
      </c>
      <c r="R7" s="48" t="s">
        <v>174</v>
      </c>
      <c r="S7" s="48" t="s">
        <v>41</v>
      </c>
      <c r="T7" s="180"/>
      <c r="U7" s="180"/>
      <c r="V7" s="180"/>
      <c r="W7" s="180"/>
      <c r="X7" s="180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</row>
    <row r="8" spans="1:34" ht="20.25" customHeight="1">
      <c r="A8" s="45" t="s">
        <v>202</v>
      </c>
      <c r="B8" s="45" t="s">
        <v>202</v>
      </c>
      <c r="C8" s="45" t="s">
        <v>202</v>
      </c>
      <c r="D8" s="45" t="s">
        <v>202</v>
      </c>
      <c r="E8" s="45" t="s">
        <v>202</v>
      </c>
      <c r="F8" s="45" t="s">
        <v>202</v>
      </c>
      <c r="G8" s="45" t="s">
        <v>202</v>
      </c>
      <c r="H8" s="45" t="s">
        <v>202</v>
      </c>
      <c r="I8" s="45" t="s">
        <v>202</v>
      </c>
      <c r="J8" s="119">
        <v>1</v>
      </c>
      <c r="K8" s="119">
        <f aca="true" t="shared" si="0" ref="K8:X8">J8+1</f>
        <v>2</v>
      </c>
      <c r="L8" s="119">
        <f t="shared" si="0"/>
        <v>3</v>
      </c>
      <c r="M8" s="119">
        <f t="shared" si="0"/>
        <v>4</v>
      </c>
      <c r="N8" s="119">
        <f t="shared" si="0"/>
        <v>5</v>
      </c>
      <c r="O8" s="119">
        <f t="shared" si="0"/>
        <v>6</v>
      </c>
      <c r="P8" s="119">
        <f t="shared" si="0"/>
        <v>7</v>
      </c>
      <c r="Q8" s="119">
        <f t="shared" si="0"/>
        <v>8</v>
      </c>
      <c r="R8" s="119">
        <f t="shared" si="0"/>
        <v>9</v>
      </c>
      <c r="S8" s="119">
        <f t="shared" si="0"/>
        <v>10</v>
      </c>
      <c r="T8" s="119">
        <f t="shared" si="0"/>
        <v>11</v>
      </c>
      <c r="U8" s="119">
        <f t="shared" si="0"/>
        <v>12</v>
      </c>
      <c r="V8" s="119">
        <f t="shared" si="0"/>
        <v>13</v>
      </c>
      <c r="W8" s="119">
        <f t="shared" si="0"/>
        <v>14</v>
      </c>
      <c r="X8" s="119">
        <f t="shared" si="0"/>
        <v>15</v>
      </c>
      <c r="Y8" s="127"/>
      <c r="Z8" s="127"/>
      <c r="AA8" s="127"/>
      <c r="AB8" s="127"/>
      <c r="AC8" s="127"/>
      <c r="AD8" s="127"/>
      <c r="AE8" s="127"/>
      <c r="AF8" s="127"/>
      <c r="AG8" s="120"/>
      <c r="AH8" s="120"/>
    </row>
    <row r="9" spans="1:34" ht="38.25" customHeight="1">
      <c r="A9" s="167"/>
      <c r="B9" s="162"/>
      <c r="C9" s="166"/>
      <c r="D9" s="167"/>
      <c r="E9" s="166" t="s">
        <v>64</v>
      </c>
      <c r="F9" s="167"/>
      <c r="G9" s="166"/>
      <c r="H9" s="167"/>
      <c r="I9" s="162"/>
      <c r="J9" s="153">
        <v>305.75</v>
      </c>
      <c r="K9" s="153">
        <v>305.75</v>
      </c>
      <c r="L9" s="153">
        <v>178.75</v>
      </c>
      <c r="M9" s="153">
        <v>127</v>
      </c>
      <c r="N9" s="153">
        <v>0</v>
      </c>
      <c r="O9" s="153">
        <v>0</v>
      </c>
      <c r="P9" s="153">
        <v>0</v>
      </c>
      <c r="Q9" s="153">
        <v>127</v>
      </c>
      <c r="R9" s="165">
        <v>0</v>
      </c>
      <c r="S9" s="165">
        <v>0</v>
      </c>
      <c r="T9" s="165">
        <v>0</v>
      </c>
      <c r="U9" s="165">
        <v>0</v>
      </c>
      <c r="V9" s="165">
        <v>0</v>
      </c>
      <c r="W9" s="165">
        <v>0</v>
      </c>
      <c r="X9" s="165">
        <v>0</v>
      </c>
      <c r="Y9" s="13"/>
      <c r="Z9" s="13"/>
      <c r="AB9" s="128"/>
      <c r="AC9" s="128"/>
      <c r="AD9" s="128"/>
      <c r="AE9" s="129"/>
      <c r="AF9" s="129"/>
      <c r="AG9" s="130"/>
      <c r="AH9" s="130"/>
    </row>
    <row r="10" spans="1:34" ht="38.25" customHeight="1">
      <c r="A10" s="167"/>
      <c r="B10" s="162"/>
      <c r="C10" s="166"/>
      <c r="D10" s="167" t="s">
        <v>112</v>
      </c>
      <c r="E10" s="166" t="s">
        <v>63</v>
      </c>
      <c r="F10" s="167"/>
      <c r="G10" s="166"/>
      <c r="H10" s="167"/>
      <c r="I10" s="162"/>
      <c r="J10" s="153">
        <v>305.75</v>
      </c>
      <c r="K10" s="153">
        <v>305.75</v>
      </c>
      <c r="L10" s="153">
        <v>178.75</v>
      </c>
      <c r="M10" s="153">
        <v>127</v>
      </c>
      <c r="N10" s="153">
        <v>0</v>
      </c>
      <c r="O10" s="153">
        <v>0</v>
      </c>
      <c r="P10" s="153">
        <v>0</v>
      </c>
      <c r="Q10" s="153">
        <v>127</v>
      </c>
      <c r="R10" s="165">
        <v>0</v>
      </c>
      <c r="S10" s="165">
        <v>0</v>
      </c>
      <c r="T10" s="165">
        <v>0</v>
      </c>
      <c r="U10" s="165">
        <v>0</v>
      </c>
      <c r="V10" s="165">
        <v>0</v>
      </c>
      <c r="W10" s="165">
        <v>0</v>
      </c>
      <c r="X10" s="165">
        <v>0</v>
      </c>
      <c r="Y10" s="13"/>
      <c r="AB10" s="113"/>
      <c r="AC10" s="113"/>
      <c r="AD10" s="113"/>
      <c r="AE10" s="113"/>
      <c r="AF10" s="113"/>
      <c r="AG10" s="113"/>
      <c r="AH10" s="113"/>
    </row>
    <row r="11" spans="1:24" ht="38.25" customHeight="1">
      <c r="A11" s="167"/>
      <c r="B11" s="162"/>
      <c r="C11" s="166"/>
      <c r="D11" s="167" t="s">
        <v>147</v>
      </c>
      <c r="E11" s="166" t="s">
        <v>121</v>
      </c>
      <c r="F11" s="167"/>
      <c r="G11" s="166"/>
      <c r="H11" s="167"/>
      <c r="I11" s="162"/>
      <c r="J11" s="153">
        <v>158.5</v>
      </c>
      <c r="K11" s="153">
        <v>158.5</v>
      </c>
      <c r="L11" s="153">
        <v>158.5</v>
      </c>
      <c r="M11" s="153">
        <v>0</v>
      </c>
      <c r="N11" s="153">
        <v>0</v>
      </c>
      <c r="O11" s="153">
        <v>0</v>
      </c>
      <c r="P11" s="153">
        <v>0</v>
      </c>
      <c r="Q11" s="153">
        <v>0</v>
      </c>
      <c r="R11" s="165">
        <v>0</v>
      </c>
      <c r="S11" s="165">
        <v>0</v>
      </c>
      <c r="T11" s="165">
        <v>0</v>
      </c>
      <c r="U11" s="165">
        <v>0</v>
      </c>
      <c r="V11" s="165">
        <v>0</v>
      </c>
      <c r="W11" s="165">
        <v>0</v>
      </c>
      <c r="X11" s="165">
        <v>0</v>
      </c>
    </row>
    <row r="12" spans="1:34" ht="38.25" customHeight="1">
      <c r="A12" s="167" t="s">
        <v>313</v>
      </c>
      <c r="B12" s="162" t="s">
        <v>139</v>
      </c>
      <c r="C12" s="166" t="s">
        <v>161</v>
      </c>
      <c r="D12" s="167" t="s">
        <v>108</v>
      </c>
      <c r="E12" s="166" t="s">
        <v>287</v>
      </c>
      <c r="F12" s="167" t="s">
        <v>63</v>
      </c>
      <c r="G12" s="166" t="s">
        <v>214</v>
      </c>
      <c r="H12" s="167" t="s">
        <v>169</v>
      </c>
      <c r="I12" s="162" t="s">
        <v>132</v>
      </c>
      <c r="J12" s="153">
        <v>3</v>
      </c>
      <c r="K12" s="153">
        <v>3</v>
      </c>
      <c r="L12" s="153">
        <v>3</v>
      </c>
      <c r="M12" s="153">
        <v>0</v>
      </c>
      <c r="N12" s="153">
        <v>0</v>
      </c>
      <c r="O12" s="153">
        <v>0</v>
      </c>
      <c r="P12" s="153">
        <v>0</v>
      </c>
      <c r="Q12" s="153">
        <v>0</v>
      </c>
      <c r="R12" s="165">
        <v>0</v>
      </c>
      <c r="S12" s="165">
        <v>0</v>
      </c>
      <c r="T12" s="165">
        <v>0</v>
      </c>
      <c r="U12" s="165">
        <v>0</v>
      </c>
      <c r="V12" s="165">
        <v>0</v>
      </c>
      <c r="W12" s="165">
        <v>0</v>
      </c>
      <c r="X12" s="165">
        <v>0</v>
      </c>
      <c r="Y12" s="120"/>
      <c r="Z12" s="113"/>
      <c r="AA12" s="113"/>
      <c r="AB12" s="113"/>
      <c r="AC12" s="113"/>
      <c r="AD12" s="113"/>
      <c r="AE12" s="113"/>
      <c r="AF12" s="113"/>
      <c r="AG12" s="113"/>
      <c r="AH12" s="113"/>
    </row>
    <row r="13" spans="1:34" ht="38.25" customHeight="1">
      <c r="A13" s="167" t="s">
        <v>313</v>
      </c>
      <c r="B13" s="162" t="s">
        <v>139</v>
      </c>
      <c r="C13" s="166" t="s">
        <v>19</v>
      </c>
      <c r="D13" s="167" t="s">
        <v>108</v>
      </c>
      <c r="E13" s="166" t="s">
        <v>247</v>
      </c>
      <c r="F13" s="167" t="s">
        <v>63</v>
      </c>
      <c r="G13" s="166" t="s">
        <v>230</v>
      </c>
      <c r="H13" s="167" t="s">
        <v>178</v>
      </c>
      <c r="I13" s="162" t="s">
        <v>226</v>
      </c>
      <c r="J13" s="153">
        <v>80</v>
      </c>
      <c r="K13" s="153">
        <v>80</v>
      </c>
      <c r="L13" s="153">
        <v>80</v>
      </c>
      <c r="M13" s="153">
        <v>0</v>
      </c>
      <c r="N13" s="153">
        <v>0</v>
      </c>
      <c r="O13" s="153">
        <v>0</v>
      </c>
      <c r="P13" s="153">
        <v>0</v>
      </c>
      <c r="Q13" s="153">
        <v>0</v>
      </c>
      <c r="R13" s="165">
        <v>0</v>
      </c>
      <c r="S13" s="165">
        <v>0</v>
      </c>
      <c r="T13" s="165">
        <v>0</v>
      </c>
      <c r="U13" s="165">
        <v>0</v>
      </c>
      <c r="V13" s="165">
        <v>0</v>
      </c>
      <c r="W13" s="165">
        <v>0</v>
      </c>
      <c r="X13" s="165">
        <v>0</v>
      </c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</row>
    <row r="14" spans="1:34" ht="38.25" customHeight="1">
      <c r="A14" s="167" t="s">
        <v>67</v>
      </c>
      <c r="B14" s="162" t="s">
        <v>94</v>
      </c>
      <c r="C14" s="166" t="s">
        <v>161</v>
      </c>
      <c r="D14" s="167" t="s">
        <v>108</v>
      </c>
      <c r="E14" s="166" t="s">
        <v>34</v>
      </c>
      <c r="F14" s="167" t="s">
        <v>63</v>
      </c>
      <c r="G14" s="166" t="s">
        <v>230</v>
      </c>
      <c r="H14" s="167" t="s">
        <v>235</v>
      </c>
      <c r="I14" s="162" t="s">
        <v>212</v>
      </c>
      <c r="J14" s="153">
        <v>75.5</v>
      </c>
      <c r="K14" s="153">
        <v>75.5</v>
      </c>
      <c r="L14" s="153">
        <v>75.5</v>
      </c>
      <c r="M14" s="153">
        <v>0</v>
      </c>
      <c r="N14" s="153">
        <v>0</v>
      </c>
      <c r="O14" s="153">
        <v>0</v>
      </c>
      <c r="P14" s="153">
        <v>0</v>
      </c>
      <c r="Q14" s="153">
        <v>0</v>
      </c>
      <c r="R14" s="165">
        <v>0</v>
      </c>
      <c r="S14" s="165">
        <v>0</v>
      </c>
      <c r="T14" s="165">
        <v>0</v>
      </c>
      <c r="U14" s="165">
        <v>0</v>
      </c>
      <c r="V14" s="165">
        <v>0</v>
      </c>
      <c r="W14" s="165">
        <v>0</v>
      </c>
      <c r="X14" s="165">
        <v>0</v>
      </c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</row>
    <row r="15" spans="1:34" ht="38.25" customHeight="1">
      <c r="A15" s="167"/>
      <c r="B15" s="162"/>
      <c r="C15" s="166"/>
      <c r="D15" s="167" t="s">
        <v>253</v>
      </c>
      <c r="E15" s="166" t="s">
        <v>133</v>
      </c>
      <c r="F15" s="167"/>
      <c r="G15" s="166"/>
      <c r="H15" s="167"/>
      <c r="I15" s="162"/>
      <c r="J15" s="153">
        <v>147.25</v>
      </c>
      <c r="K15" s="153">
        <v>147.25</v>
      </c>
      <c r="L15" s="153">
        <v>20.25</v>
      </c>
      <c r="M15" s="153">
        <v>127</v>
      </c>
      <c r="N15" s="153">
        <v>0</v>
      </c>
      <c r="O15" s="153">
        <v>0</v>
      </c>
      <c r="P15" s="153">
        <v>0</v>
      </c>
      <c r="Q15" s="153">
        <v>127</v>
      </c>
      <c r="R15" s="165">
        <v>0</v>
      </c>
      <c r="S15" s="165">
        <v>0</v>
      </c>
      <c r="T15" s="165">
        <v>0</v>
      </c>
      <c r="U15" s="165">
        <v>0</v>
      </c>
      <c r="V15" s="165">
        <v>0</v>
      </c>
      <c r="W15" s="165">
        <v>0</v>
      </c>
      <c r="X15" s="165">
        <v>0</v>
      </c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</row>
    <row r="16" spans="1:34" ht="38.25" customHeight="1">
      <c r="A16" s="167" t="s">
        <v>67</v>
      </c>
      <c r="B16" s="162" t="s">
        <v>238</v>
      </c>
      <c r="C16" s="166" t="s">
        <v>241</v>
      </c>
      <c r="D16" s="167" t="s">
        <v>108</v>
      </c>
      <c r="E16" s="166" t="s">
        <v>83</v>
      </c>
      <c r="F16" s="167" t="s">
        <v>96</v>
      </c>
      <c r="G16" s="166" t="s">
        <v>96</v>
      </c>
      <c r="H16" s="167" t="s">
        <v>226</v>
      </c>
      <c r="I16" s="162" t="s">
        <v>226</v>
      </c>
      <c r="J16" s="153">
        <v>3</v>
      </c>
      <c r="K16" s="153">
        <v>3</v>
      </c>
      <c r="L16" s="153">
        <v>3</v>
      </c>
      <c r="M16" s="153">
        <v>0</v>
      </c>
      <c r="N16" s="153">
        <v>0</v>
      </c>
      <c r="O16" s="153">
        <v>0</v>
      </c>
      <c r="P16" s="153">
        <v>0</v>
      </c>
      <c r="Q16" s="153">
        <v>0</v>
      </c>
      <c r="R16" s="165">
        <v>0</v>
      </c>
      <c r="S16" s="165">
        <v>0</v>
      </c>
      <c r="T16" s="165">
        <v>0</v>
      </c>
      <c r="U16" s="165">
        <v>0</v>
      </c>
      <c r="V16" s="165">
        <v>0</v>
      </c>
      <c r="W16" s="165">
        <v>0</v>
      </c>
      <c r="X16" s="165">
        <v>0</v>
      </c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</row>
    <row r="17" spans="1:34" ht="38.25" customHeight="1">
      <c r="A17" s="167" t="s">
        <v>67</v>
      </c>
      <c r="B17" s="162" t="s">
        <v>238</v>
      </c>
      <c r="C17" s="166" t="s">
        <v>241</v>
      </c>
      <c r="D17" s="167" t="s">
        <v>108</v>
      </c>
      <c r="E17" s="166" t="s">
        <v>83</v>
      </c>
      <c r="F17" s="167" t="s">
        <v>96</v>
      </c>
      <c r="G17" s="166" t="s">
        <v>96</v>
      </c>
      <c r="H17" s="167" t="s">
        <v>221</v>
      </c>
      <c r="I17" s="162" t="s">
        <v>118</v>
      </c>
      <c r="J17" s="153">
        <v>17.25</v>
      </c>
      <c r="K17" s="153">
        <v>17.25</v>
      </c>
      <c r="L17" s="153">
        <v>17.25</v>
      </c>
      <c r="M17" s="153">
        <v>0</v>
      </c>
      <c r="N17" s="153">
        <v>0</v>
      </c>
      <c r="O17" s="153">
        <v>0</v>
      </c>
      <c r="P17" s="153">
        <v>0</v>
      </c>
      <c r="Q17" s="153">
        <v>0</v>
      </c>
      <c r="R17" s="165">
        <v>0</v>
      </c>
      <c r="S17" s="165">
        <v>0</v>
      </c>
      <c r="T17" s="165">
        <v>0</v>
      </c>
      <c r="U17" s="165">
        <v>0</v>
      </c>
      <c r="V17" s="165">
        <v>0</v>
      </c>
      <c r="W17" s="165">
        <v>0</v>
      </c>
      <c r="X17" s="165">
        <v>0</v>
      </c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</row>
    <row r="18" spans="1:34" ht="38.25" customHeight="1">
      <c r="A18" s="167" t="s">
        <v>67</v>
      </c>
      <c r="B18" s="162" t="s">
        <v>238</v>
      </c>
      <c r="C18" s="166" t="s">
        <v>241</v>
      </c>
      <c r="D18" s="167" t="s">
        <v>108</v>
      </c>
      <c r="E18" s="166" t="s">
        <v>83</v>
      </c>
      <c r="F18" s="167" t="s">
        <v>96</v>
      </c>
      <c r="G18" s="166" t="s">
        <v>251</v>
      </c>
      <c r="H18" s="167" t="s">
        <v>142</v>
      </c>
      <c r="I18" s="162" t="s">
        <v>142</v>
      </c>
      <c r="J18" s="153">
        <v>127</v>
      </c>
      <c r="K18" s="153">
        <v>127</v>
      </c>
      <c r="L18" s="153">
        <v>0</v>
      </c>
      <c r="M18" s="153">
        <v>127</v>
      </c>
      <c r="N18" s="153">
        <v>0</v>
      </c>
      <c r="O18" s="153">
        <v>0</v>
      </c>
      <c r="P18" s="153">
        <v>0</v>
      </c>
      <c r="Q18" s="153">
        <v>127</v>
      </c>
      <c r="R18" s="165">
        <v>0</v>
      </c>
      <c r="S18" s="165">
        <v>0</v>
      </c>
      <c r="T18" s="165">
        <v>0</v>
      </c>
      <c r="U18" s="165">
        <v>0</v>
      </c>
      <c r="V18" s="165">
        <v>0</v>
      </c>
      <c r="W18" s="165">
        <v>0</v>
      </c>
      <c r="X18" s="165">
        <v>0</v>
      </c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</row>
    <row r="19" spans="1:34" ht="9.75" customHeight="1">
      <c r="A19" s="113"/>
      <c r="B19" s="113"/>
      <c r="C19" s="113"/>
      <c r="D19" s="113"/>
      <c r="E19" s="120"/>
      <c r="F19" s="120"/>
      <c r="G19" s="113"/>
      <c r="H19" s="113"/>
      <c r="I19" s="113"/>
      <c r="T19" s="113"/>
      <c r="U19" s="113"/>
      <c r="V19" s="120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</row>
    <row r="20" spans="1:34" ht="9.75" customHeight="1">
      <c r="A20" s="113"/>
      <c r="B20" s="113"/>
      <c r="C20" s="113"/>
      <c r="D20" s="113"/>
      <c r="E20" s="113"/>
      <c r="F20" s="120"/>
      <c r="G20" s="113"/>
      <c r="H20" s="113"/>
      <c r="I20" s="113"/>
      <c r="T20" s="120"/>
      <c r="U20" s="120"/>
      <c r="V20" s="120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</row>
    <row r="21" spans="20:21" ht="9.75" customHeight="1">
      <c r="T21" s="13"/>
      <c r="U21" s="13"/>
    </row>
  </sheetData>
  <mergeCells count="18">
    <mergeCell ref="A6:A7"/>
    <mergeCell ref="B6:B7"/>
    <mergeCell ref="C6:C7"/>
    <mergeCell ref="I4:I7"/>
    <mergeCell ref="D4:D7"/>
    <mergeCell ref="E4:E7"/>
    <mergeCell ref="F4:F7"/>
    <mergeCell ref="G4:G7"/>
    <mergeCell ref="H4:H7"/>
    <mergeCell ref="T5:T7"/>
    <mergeCell ref="U5:U7"/>
    <mergeCell ref="J4:X4"/>
    <mergeCell ref="K6:K7"/>
    <mergeCell ref="L6:L7"/>
    <mergeCell ref="J5:J7"/>
    <mergeCell ref="V5:V7"/>
    <mergeCell ref="W5:W7"/>
    <mergeCell ref="X5:X7"/>
  </mergeCells>
  <printOptions horizontalCentered="1"/>
  <pageMargins left="0.34" right="0.19685039370078738" top="0.9842519685039369" bottom="0.9842519685039369" header="0.5118110048489307" footer="0.5118110048489307"/>
  <pageSetup fitToHeight="256" fitToWidth="1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showGridLines="0" showZeros="0" workbookViewId="0" topLeftCell="A1">
      <selection activeCell="D37" sqref="D37"/>
    </sheetView>
  </sheetViews>
  <sheetFormatPr defaultColWidth="9.16015625" defaultRowHeight="11.25"/>
  <cols>
    <col min="1" max="1" width="52.66015625" style="0" customWidth="1"/>
    <col min="2" max="2" width="16.83203125" style="0" customWidth="1"/>
    <col min="3" max="3" width="41.33203125" style="0" customWidth="1"/>
    <col min="4" max="4" width="15.83203125" style="0" customWidth="1"/>
    <col min="5" max="5" width="17.33203125" style="0" customWidth="1"/>
    <col min="6" max="6" width="17.5" style="0" customWidth="1"/>
    <col min="7" max="7" width="20.16015625" style="0" customWidth="1"/>
  </cols>
  <sheetData>
    <row r="1" ht="17.25" customHeight="1">
      <c r="G1" s="2" t="s">
        <v>200</v>
      </c>
    </row>
    <row r="2" spans="1:7" ht="17.25" customHeight="1">
      <c r="A2" s="137" t="s">
        <v>37</v>
      </c>
      <c r="B2" s="136"/>
      <c r="C2" s="136"/>
      <c r="D2" s="136"/>
      <c r="E2" s="136"/>
      <c r="F2" s="136"/>
      <c r="G2" s="135"/>
    </row>
    <row r="3" spans="2:7" ht="18" customHeight="1">
      <c r="B3" s="134"/>
      <c r="C3" s="134"/>
      <c r="D3" s="134"/>
      <c r="E3" s="134"/>
      <c r="F3" s="3"/>
      <c r="G3" s="4" t="s">
        <v>157</v>
      </c>
    </row>
    <row r="4" spans="1:7" ht="15" customHeight="1">
      <c r="A4" s="138" t="s">
        <v>163</v>
      </c>
      <c r="B4" s="6"/>
      <c r="C4" s="175" t="s">
        <v>276</v>
      </c>
      <c r="D4" s="175"/>
      <c r="E4" s="175"/>
      <c r="F4" s="175"/>
      <c r="G4" s="175"/>
    </row>
    <row r="5" spans="1:7" ht="15" customHeight="1">
      <c r="A5" s="138" t="s">
        <v>250</v>
      </c>
      <c r="B5" s="7" t="s">
        <v>297</v>
      </c>
      <c r="C5" s="5" t="s">
        <v>210</v>
      </c>
      <c r="D5" s="8" t="s">
        <v>64</v>
      </c>
      <c r="E5" s="8" t="s">
        <v>36</v>
      </c>
      <c r="F5" s="8" t="s">
        <v>188</v>
      </c>
      <c r="G5" s="9" t="s">
        <v>260</v>
      </c>
    </row>
    <row r="6" spans="1:7" ht="15" customHeight="1">
      <c r="A6" s="139" t="s">
        <v>259</v>
      </c>
      <c r="B6" s="150">
        <v>1503.01</v>
      </c>
      <c r="C6" s="11" t="s">
        <v>310</v>
      </c>
      <c r="D6" s="132">
        <f aca="true" t="shared" si="0" ref="D6:D31">E6+F6+G6</f>
        <v>635.82</v>
      </c>
      <c r="E6" s="148">
        <v>635.82</v>
      </c>
      <c r="F6" s="148">
        <v>0</v>
      </c>
      <c r="G6" s="147">
        <v>0</v>
      </c>
    </row>
    <row r="7" spans="1:8" ht="15" customHeight="1">
      <c r="A7" s="139" t="s">
        <v>162</v>
      </c>
      <c r="B7" s="150">
        <v>0</v>
      </c>
      <c r="C7" s="11" t="s">
        <v>280</v>
      </c>
      <c r="D7" s="132">
        <f t="shared" si="0"/>
        <v>0</v>
      </c>
      <c r="E7" s="145">
        <v>0</v>
      </c>
      <c r="F7" s="145">
        <v>0</v>
      </c>
      <c r="G7" s="146">
        <v>0</v>
      </c>
      <c r="H7" s="13"/>
    </row>
    <row r="8" spans="1:9" ht="15" customHeight="1">
      <c r="A8" s="139" t="s">
        <v>90</v>
      </c>
      <c r="B8" s="149">
        <v>0</v>
      </c>
      <c r="C8" s="11" t="s">
        <v>33</v>
      </c>
      <c r="D8" s="132">
        <f t="shared" si="0"/>
        <v>0</v>
      </c>
      <c r="E8" s="145">
        <v>0</v>
      </c>
      <c r="F8" s="145">
        <v>0</v>
      </c>
      <c r="G8" s="146">
        <v>0</v>
      </c>
      <c r="H8" s="13"/>
      <c r="I8" s="13"/>
    </row>
    <row r="9" spans="1:8" ht="15" customHeight="1">
      <c r="A9" s="139"/>
      <c r="B9" s="14"/>
      <c r="C9" s="11" t="s">
        <v>107</v>
      </c>
      <c r="D9" s="132">
        <f t="shared" si="0"/>
        <v>0</v>
      </c>
      <c r="E9" s="145">
        <v>0</v>
      </c>
      <c r="F9" s="145">
        <v>0</v>
      </c>
      <c r="G9" s="146">
        <v>0</v>
      </c>
      <c r="H9" s="13"/>
    </row>
    <row r="10" spans="1:8" ht="15" customHeight="1">
      <c r="A10" s="139"/>
      <c r="B10" s="15"/>
      <c r="C10" s="11" t="s">
        <v>151</v>
      </c>
      <c r="D10" s="132">
        <f t="shared" si="0"/>
        <v>0</v>
      </c>
      <c r="E10" s="145">
        <v>0</v>
      </c>
      <c r="F10" s="145">
        <v>0</v>
      </c>
      <c r="G10" s="146">
        <v>0</v>
      </c>
      <c r="H10" s="13"/>
    </row>
    <row r="11" spans="1:9" ht="15" customHeight="1">
      <c r="A11" s="140"/>
      <c r="B11" s="15"/>
      <c r="C11" s="11" t="s">
        <v>6</v>
      </c>
      <c r="D11" s="132">
        <f t="shared" si="0"/>
        <v>0</v>
      </c>
      <c r="E11" s="145">
        <v>0</v>
      </c>
      <c r="F11" s="145">
        <v>0</v>
      </c>
      <c r="G11" s="146">
        <v>0</v>
      </c>
      <c r="H11" s="13"/>
      <c r="I11" s="13"/>
    </row>
    <row r="12" spans="1:9" ht="15" customHeight="1">
      <c r="A12" s="140"/>
      <c r="B12" s="15"/>
      <c r="C12" s="11" t="s">
        <v>40</v>
      </c>
      <c r="D12" s="132">
        <f t="shared" si="0"/>
        <v>0</v>
      </c>
      <c r="E12" s="145">
        <v>0</v>
      </c>
      <c r="F12" s="145">
        <v>0</v>
      </c>
      <c r="G12" s="146">
        <v>0</v>
      </c>
      <c r="H12" s="13"/>
      <c r="I12" s="13"/>
    </row>
    <row r="13" spans="1:9" ht="15" customHeight="1">
      <c r="A13" s="139"/>
      <c r="B13" s="15"/>
      <c r="C13" s="11" t="s">
        <v>86</v>
      </c>
      <c r="D13" s="132">
        <f t="shared" si="0"/>
        <v>798.63</v>
      </c>
      <c r="E13" s="145">
        <v>798.63</v>
      </c>
      <c r="F13" s="145">
        <v>0</v>
      </c>
      <c r="G13" s="146">
        <v>0</v>
      </c>
      <c r="H13" s="13"/>
      <c r="I13" s="13"/>
    </row>
    <row r="14" spans="1:9" ht="15" customHeight="1">
      <c r="A14" s="140"/>
      <c r="B14" s="12"/>
      <c r="C14" s="10" t="s">
        <v>286</v>
      </c>
      <c r="D14" s="132">
        <f t="shared" si="0"/>
        <v>26.37</v>
      </c>
      <c r="E14" s="145">
        <v>26.37</v>
      </c>
      <c r="F14" s="145">
        <v>0</v>
      </c>
      <c r="G14" s="146">
        <v>0</v>
      </c>
      <c r="H14" s="13"/>
      <c r="I14" s="13"/>
    </row>
    <row r="15" spans="1:9" ht="15" customHeight="1">
      <c r="A15" s="84"/>
      <c r="B15" s="16"/>
      <c r="C15" s="10" t="s">
        <v>173</v>
      </c>
      <c r="D15" s="132">
        <f t="shared" si="0"/>
        <v>0</v>
      </c>
      <c r="E15" s="145">
        <v>0</v>
      </c>
      <c r="F15" s="145">
        <v>0</v>
      </c>
      <c r="G15" s="146">
        <v>0</v>
      </c>
      <c r="H15" s="13"/>
      <c r="I15" s="13"/>
    </row>
    <row r="16" spans="1:9" ht="15" customHeight="1">
      <c r="A16" s="140"/>
      <c r="B16" s="17"/>
      <c r="C16" s="10" t="s">
        <v>322</v>
      </c>
      <c r="D16" s="132">
        <f t="shared" si="0"/>
        <v>0</v>
      </c>
      <c r="E16" s="145">
        <v>0</v>
      </c>
      <c r="F16" s="145">
        <v>0</v>
      </c>
      <c r="G16" s="146">
        <v>0</v>
      </c>
      <c r="H16" s="13"/>
      <c r="I16" s="13"/>
    </row>
    <row r="17" spans="1:8" ht="15" customHeight="1">
      <c r="A17" s="140"/>
      <c r="B17" s="17"/>
      <c r="C17" s="10" t="s">
        <v>27</v>
      </c>
      <c r="D17" s="132">
        <f t="shared" si="0"/>
        <v>0</v>
      </c>
      <c r="E17" s="145">
        <v>0</v>
      </c>
      <c r="F17" s="145">
        <v>0</v>
      </c>
      <c r="G17" s="146">
        <v>0</v>
      </c>
      <c r="H17" s="13"/>
    </row>
    <row r="18" spans="1:10" ht="15" customHeight="1">
      <c r="A18" s="140"/>
      <c r="B18" s="17"/>
      <c r="C18" s="10" t="s">
        <v>171</v>
      </c>
      <c r="D18" s="132">
        <f t="shared" si="0"/>
        <v>0</v>
      </c>
      <c r="E18" s="145">
        <v>0</v>
      </c>
      <c r="F18" s="145">
        <v>0</v>
      </c>
      <c r="G18" s="146">
        <v>0</v>
      </c>
      <c r="H18" s="13"/>
      <c r="I18" s="13"/>
      <c r="J18" s="13"/>
    </row>
    <row r="19" spans="1:9" ht="15" customHeight="1">
      <c r="A19" s="140"/>
      <c r="B19" s="17"/>
      <c r="C19" s="10" t="s">
        <v>49</v>
      </c>
      <c r="D19" s="132">
        <f t="shared" si="0"/>
        <v>0</v>
      </c>
      <c r="E19" s="145">
        <v>0</v>
      </c>
      <c r="F19" s="145">
        <v>0</v>
      </c>
      <c r="G19" s="146">
        <v>0</v>
      </c>
      <c r="H19" s="13"/>
      <c r="I19" s="13"/>
    </row>
    <row r="20" spans="1:9" ht="15" customHeight="1">
      <c r="A20" s="140"/>
      <c r="B20" s="17"/>
      <c r="C20" s="10" t="s">
        <v>203</v>
      </c>
      <c r="D20" s="132">
        <f t="shared" si="0"/>
        <v>0</v>
      </c>
      <c r="E20" s="145">
        <v>0</v>
      </c>
      <c r="F20" s="145">
        <v>0</v>
      </c>
      <c r="G20" s="146">
        <v>0</v>
      </c>
      <c r="H20" s="13"/>
      <c r="I20" s="13"/>
    </row>
    <row r="21" spans="1:9" ht="15" customHeight="1">
      <c r="A21" s="140"/>
      <c r="B21" s="17"/>
      <c r="C21" s="10" t="s">
        <v>123</v>
      </c>
      <c r="D21" s="132">
        <f t="shared" si="0"/>
        <v>0</v>
      </c>
      <c r="E21" s="145">
        <v>0</v>
      </c>
      <c r="F21" s="145">
        <v>0</v>
      </c>
      <c r="G21" s="146">
        <v>0</v>
      </c>
      <c r="H21" s="13"/>
      <c r="I21" s="13"/>
    </row>
    <row r="22" spans="1:9" ht="15" customHeight="1">
      <c r="A22" s="140"/>
      <c r="B22" s="17"/>
      <c r="C22" s="10" t="s">
        <v>312</v>
      </c>
      <c r="D22" s="132">
        <f t="shared" si="0"/>
        <v>0</v>
      </c>
      <c r="E22" s="145">
        <v>0</v>
      </c>
      <c r="F22" s="145">
        <v>0</v>
      </c>
      <c r="G22" s="146">
        <v>0</v>
      </c>
      <c r="H22" s="13"/>
      <c r="I22" s="13"/>
    </row>
    <row r="23" spans="1:10" ht="15" customHeight="1">
      <c r="A23" s="139"/>
      <c r="B23" s="17"/>
      <c r="C23" s="10" t="s">
        <v>12</v>
      </c>
      <c r="D23" s="132">
        <f t="shared" si="0"/>
        <v>0</v>
      </c>
      <c r="E23" s="145">
        <v>0</v>
      </c>
      <c r="F23" s="145">
        <v>0</v>
      </c>
      <c r="G23" s="146">
        <v>0</v>
      </c>
      <c r="H23" s="13"/>
      <c r="I23" s="13"/>
      <c r="J23" s="13"/>
    </row>
    <row r="24" spans="1:10" ht="15" customHeight="1">
      <c r="A24" s="140"/>
      <c r="B24" s="17"/>
      <c r="C24" s="10" t="s">
        <v>269</v>
      </c>
      <c r="D24" s="132">
        <f t="shared" si="0"/>
        <v>42.19</v>
      </c>
      <c r="E24" s="145">
        <v>42.19</v>
      </c>
      <c r="F24" s="145">
        <v>0</v>
      </c>
      <c r="G24" s="146">
        <v>0</v>
      </c>
      <c r="H24" s="13"/>
      <c r="I24" s="13"/>
      <c r="J24" s="13"/>
    </row>
    <row r="25" spans="1:9" ht="15" customHeight="1">
      <c r="A25" s="140"/>
      <c r="B25" s="17"/>
      <c r="C25" s="10" t="s">
        <v>144</v>
      </c>
      <c r="D25" s="132">
        <f t="shared" si="0"/>
        <v>0</v>
      </c>
      <c r="E25" s="145">
        <v>0</v>
      </c>
      <c r="F25" s="145">
        <v>0</v>
      </c>
      <c r="G25" s="146">
        <v>0</v>
      </c>
      <c r="H25" s="13"/>
      <c r="I25" s="13"/>
    </row>
    <row r="26" spans="1:9" ht="15" customHeight="1">
      <c r="A26" s="140"/>
      <c r="B26" s="17"/>
      <c r="C26" s="18" t="s">
        <v>70</v>
      </c>
      <c r="D26" s="132">
        <f t="shared" si="0"/>
        <v>0</v>
      </c>
      <c r="E26" s="145">
        <v>0</v>
      </c>
      <c r="F26" s="145">
        <v>0</v>
      </c>
      <c r="G26" s="146">
        <v>0</v>
      </c>
      <c r="H26" s="13"/>
      <c r="I26" s="13"/>
    </row>
    <row r="27" spans="1:9" ht="15" customHeight="1">
      <c r="A27" s="140"/>
      <c r="B27" s="17"/>
      <c r="C27" s="18" t="s">
        <v>258</v>
      </c>
      <c r="D27" s="132">
        <f t="shared" si="0"/>
        <v>0</v>
      </c>
      <c r="E27" s="145">
        <v>0</v>
      </c>
      <c r="F27" s="145">
        <v>0</v>
      </c>
      <c r="G27" s="146">
        <v>0</v>
      </c>
      <c r="H27" s="13"/>
      <c r="I27" s="13"/>
    </row>
    <row r="28" spans="1:8" ht="14.25" customHeight="1">
      <c r="A28" s="140"/>
      <c r="B28" s="17"/>
      <c r="C28" s="18" t="s">
        <v>88</v>
      </c>
      <c r="D28" s="132">
        <f t="shared" si="0"/>
        <v>0</v>
      </c>
      <c r="E28" s="145">
        <v>0</v>
      </c>
      <c r="F28" s="145">
        <v>0</v>
      </c>
      <c r="G28" s="146">
        <v>0</v>
      </c>
      <c r="H28" s="13"/>
    </row>
    <row r="29" spans="1:8" ht="14.25" customHeight="1">
      <c r="A29" s="140"/>
      <c r="B29" s="19"/>
      <c r="C29" s="18" t="s">
        <v>140</v>
      </c>
      <c r="D29" s="132">
        <f t="shared" si="0"/>
        <v>0</v>
      </c>
      <c r="E29" s="145">
        <v>0</v>
      </c>
      <c r="F29" s="145">
        <v>0</v>
      </c>
      <c r="G29" s="146">
        <v>0</v>
      </c>
      <c r="H29" s="13"/>
    </row>
    <row r="30" spans="1:8" ht="14.25" customHeight="1">
      <c r="A30" s="140"/>
      <c r="B30" s="19"/>
      <c r="C30" s="18" t="s">
        <v>320</v>
      </c>
      <c r="D30" s="132">
        <f t="shared" si="0"/>
        <v>0</v>
      </c>
      <c r="E30" s="145">
        <v>0</v>
      </c>
      <c r="F30" s="145">
        <v>0</v>
      </c>
      <c r="G30" s="146">
        <v>0</v>
      </c>
      <c r="H30" s="13"/>
    </row>
    <row r="31" spans="1:7" ht="14.25" customHeight="1">
      <c r="A31" s="139"/>
      <c r="B31" s="19"/>
      <c r="C31" s="18" t="s">
        <v>97</v>
      </c>
      <c r="D31" s="132">
        <f t="shared" si="0"/>
        <v>0</v>
      </c>
      <c r="E31" s="145">
        <v>0</v>
      </c>
      <c r="F31" s="145">
        <v>0</v>
      </c>
      <c r="G31" s="146">
        <v>0</v>
      </c>
    </row>
    <row r="32" spans="1:7" ht="12.75" customHeight="1">
      <c r="A32" s="139"/>
      <c r="B32" s="19"/>
      <c r="C32" s="20"/>
      <c r="D32" s="12"/>
      <c r="E32" s="21"/>
      <c r="F32" s="22"/>
      <c r="G32" s="133"/>
    </row>
    <row r="33" spans="1:7" ht="12.75" customHeight="1">
      <c r="A33" s="23" t="s">
        <v>213</v>
      </c>
      <c r="B33" s="24">
        <f>B6+B7+B8</f>
        <v>1503.01</v>
      </c>
      <c r="C33" s="23" t="s">
        <v>122</v>
      </c>
      <c r="D33" s="12">
        <f>SUM(D6:D31)</f>
        <v>1503.01</v>
      </c>
      <c r="E33" s="22">
        <f>SUM(E6:E31)</f>
        <v>1503.01</v>
      </c>
      <c r="F33" s="17">
        <f>SUM(F6:F31)</f>
        <v>0</v>
      </c>
      <c r="G33" s="25">
        <f>SUM(G6:G31)</f>
        <v>0</v>
      </c>
    </row>
    <row r="34" spans="1:7" ht="12.75" customHeight="1">
      <c r="A34" s="139" t="s">
        <v>195</v>
      </c>
      <c r="B34" s="15">
        <f>B35+B36+B37</f>
        <v>0</v>
      </c>
      <c r="C34" t="s">
        <v>289</v>
      </c>
      <c r="D34" s="12"/>
      <c r="E34" s="26"/>
      <c r="F34" s="17"/>
      <c r="G34" s="25"/>
    </row>
    <row r="35" spans="1:7" ht="14.25" customHeight="1">
      <c r="A35" s="86" t="s">
        <v>273</v>
      </c>
      <c r="B35" s="150">
        <v>0</v>
      </c>
      <c r="C35" s="27"/>
      <c r="D35" s="12"/>
      <c r="E35" s="26"/>
      <c r="F35" s="17"/>
      <c r="G35" s="25"/>
    </row>
    <row r="36" spans="1:7" ht="12.75" customHeight="1">
      <c r="A36" s="84" t="s">
        <v>299</v>
      </c>
      <c r="B36" s="150">
        <v>0</v>
      </c>
      <c r="C36" s="28"/>
      <c r="D36" s="17"/>
      <c r="E36" s="26"/>
      <c r="F36" s="17"/>
      <c r="G36" s="25"/>
    </row>
    <row r="37" spans="1:7" ht="12.75" customHeight="1">
      <c r="A37" s="84" t="s">
        <v>229</v>
      </c>
      <c r="B37" s="149">
        <v>0</v>
      </c>
      <c r="C37" s="29"/>
      <c r="D37" s="17"/>
      <c r="E37" s="26"/>
      <c r="F37" s="17"/>
      <c r="G37" s="25"/>
    </row>
    <row r="38" spans="1:7" ht="15" customHeight="1">
      <c r="A38" s="30" t="s">
        <v>314</v>
      </c>
      <c r="B38" s="31">
        <f>B33+B34</f>
        <v>1503.01</v>
      </c>
      <c r="C38" s="30" t="s">
        <v>16</v>
      </c>
      <c r="D38" s="17">
        <f>D33+D34</f>
        <v>1503.01</v>
      </c>
      <c r="E38" s="17">
        <f>E33+E34</f>
        <v>1503.01</v>
      </c>
      <c r="F38" s="17">
        <f>F33+F34</f>
        <v>0</v>
      </c>
      <c r="G38" s="17">
        <f>G33+G34</f>
        <v>0</v>
      </c>
    </row>
  </sheetData>
  <mergeCells count="1">
    <mergeCell ref="C4:G4"/>
  </mergeCells>
  <printOptions horizontalCentered="1"/>
  <pageMargins left="0.9999999849815068" right="0.19685039370078738" top="0.9999999849815068" bottom="0.9999999849815068" header="0.4999999924907534" footer="0.4999999924907534"/>
  <pageSetup fitToHeight="256" fitToWidth="1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"/>
  <sheetViews>
    <sheetView showGridLines="0" showZeros="0" workbookViewId="0" topLeftCell="D1">
      <selection activeCell="A1" sqref="A1"/>
    </sheetView>
  </sheetViews>
  <sheetFormatPr defaultColWidth="9.16015625" defaultRowHeight="11.25"/>
  <cols>
    <col min="1" max="3" width="5.83203125" style="0" customWidth="1"/>
    <col min="4" max="4" width="14.5" style="0" customWidth="1"/>
    <col min="5" max="5" width="28.33203125" style="0" customWidth="1"/>
    <col min="6" max="10" width="13.33203125" style="0" customWidth="1"/>
    <col min="11" max="11" width="16.16015625" style="0" customWidth="1"/>
    <col min="12" max="25" width="13.33203125" style="0" customWidth="1"/>
  </cols>
  <sheetData>
    <row r="1" spans="1:26" ht="15" customHeight="1">
      <c r="A1" s="32"/>
      <c r="B1" s="33"/>
      <c r="C1" s="34"/>
      <c r="D1" s="34"/>
      <c r="E1" s="34"/>
      <c r="F1" s="34"/>
      <c r="G1" s="34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2" t="s">
        <v>134</v>
      </c>
      <c r="Z1" s="33"/>
    </row>
    <row r="2" spans="1:26" ht="30" customHeight="1">
      <c r="A2" s="36" t="s">
        <v>30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7"/>
    </row>
    <row r="3" spans="1:26" ht="15" customHeight="1">
      <c r="A3" s="38"/>
      <c r="B3" s="33"/>
      <c r="C3" s="34"/>
      <c r="D3" s="34"/>
      <c r="E3" s="34"/>
      <c r="F3" s="34"/>
      <c r="G3" s="34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2" t="s">
        <v>157</v>
      </c>
      <c r="Z3" s="33"/>
    </row>
    <row r="4" spans="1:26" ht="15" customHeight="1">
      <c r="A4" s="40" t="s">
        <v>321</v>
      </c>
      <c r="B4" s="40"/>
      <c r="C4" s="40"/>
      <c r="D4" s="176" t="s">
        <v>125</v>
      </c>
      <c r="E4" s="176" t="s">
        <v>54</v>
      </c>
      <c r="F4" s="177" t="s">
        <v>254</v>
      </c>
      <c r="G4" s="43" t="s">
        <v>26</v>
      </c>
      <c r="H4" s="43"/>
      <c r="I4" s="43"/>
      <c r="J4" s="43"/>
      <c r="K4" s="43"/>
      <c r="L4" s="44" t="s">
        <v>183</v>
      </c>
      <c r="M4" s="44"/>
      <c r="N4" s="44"/>
      <c r="O4" s="44"/>
      <c r="P4" s="44"/>
      <c r="Q4" s="44"/>
      <c r="R4" s="44"/>
      <c r="S4" s="44"/>
      <c r="T4" s="44"/>
      <c r="U4" s="44"/>
      <c r="V4" s="44"/>
      <c r="W4" s="40" t="s">
        <v>268</v>
      </c>
      <c r="X4" s="40"/>
      <c r="Y4" s="40"/>
      <c r="Z4" s="37"/>
    </row>
    <row r="5" spans="1:26" ht="60" customHeight="1">
      <c r="A5" s="42" t="s">
        <v>113</v>
      </c>
      <c r="B5" s="42" t="s">
        <v>220</v>
      </c>
      <c r="C5" s="45" t="s">
        <v>218</v>
      </c>
      <c r="D5" s="176"/>
      <c r="E5" s="176"/>
      <c r="F5" s="177"/>
      <c r="G5" s="46" t="s">
        <v>167</v>
      </c>
      <c r="H5" s="47" t="s">
        <v>166</v>
      </c>
      <c r="I5" s="47" t="s">
        <v>207</v>
      </c>
      <c r="J5" s="47" t="s">
        <v>11</v>
      </c>
      <c r="K5" s="47" t="s">
        <v>120</v>
      </c>
      <c r="L5" s="46" t="s">
        <v>167</v>
      </c>
      <c r="M5" s="47" t="s">
        <v>166</v>
      </c>
      <c r="N5" s="47" t="s">
        <v>207</v>
      </c>
      <c r="O5" s="47" t="s">
        <v>11</v>
      </c>
      <c r="P5" s="48" t="s">
        <v>248</v>
      </c>
      <c r="Q5" s="48" t="s">
        <v>2</v>
      </c>
      <c r="R5" s="48" t="s">
        <v>181</v>
      </c>
      <c r="S5" s="48" t="s">
        <v>285</v>
      </c>
      <c r="T5" s="48" t="s">
        <v>271</v>
      </c>
      <c r="U5" s="48" t="s">
        <v>120</v>
      </c>
      <c r="V5" s="49" t="s">
        <v>8</v>
      </c>
      <c r="W5" s="49" t="s">
        <v>167</v>
      </c>
      <c r="X5" s="49" t="s">
        <v>26</v>
      </c>
      <c r="Y5" s="49" t="s">
        <v>183</v>
      </c>
      <c r="Z5" s="37"/>
    </row>
    <row r="6" spans="1:26" ht="18" customHeight="1">
      <c r="A6" s="50" t="s">
        <v>202</v>
      </c>
      <c r="B6" s="51" t="s">
        <v>202</v>
      </c>
      <c r="C6" s="52"/>
      <c r="D6" s="53" t="s">
        <v>202</v>
      </c>
      <c r="E6" s="54" t="s">
        <v>202</v>
      </c>
      <c r="F6" s="46">
        <v>1</v>
      </c>
      <c r="G6" s="55">
        <f aca="true" t="shared" si="0" ref="G6:Y6">F6+1</f>
        <v>2</v>
      </c>
      <c r="H6" s="55">
        <f t="shared" si="0"/>
        <v>3</v>
      </c>
      <c r="I6" s="55">
        <f t="shared" si="0"/>
        <v>4</v>
      </c>
      <c r="J6" s="55">
        <f t="shared" si="0"/>
        <v>5</v>
      </c>
      <c r="K6" s="110">
        <f t="shared" si="0"/>
        <v>6</v>
      </c>
      <c r="L6" s="55">
        <f t="shared" si="0"/>
        <v>7</v>
      </c>
      <c r="M6" s="55">
        <f t="shared" si="0"/>
        <v>8</v>
      </c>
      <c r="N6" s="55">
        <f t="shared" si="0"/>
        <v>9</v>
      </c>
      <c r="O6" s="55">
        <f t="shared" si="0"/>
        <v>10</v>
      </c>
      <c r="P6" s="55">
        <f t="shared" si="0"/>
        <v>11</v>
      </c>
      <c r="Q6" s="55">
        <f t="shared" si="0"/>
        <v>12</v>
      </c>
      <c r="R6" s="55">
        <f t="shared" si="0"/>
        <v>13</v>
      </c>
      <c r="S6" s="55">
        <f t="shared" si="0"/>
        <v>14</v>
      </c>
      <c r="T6" s="55">
        <f t="shared" si="0"/>
        <v>15</v>
      </c>
      <c r="U6" s="55">
        <f t="shared" si="0"/>
        <v>16</v>
      </c>
      <c r="V6" s="55">
        <f t="shared" si="0"/>
        <v>17</v>
      </c>
      <c r="W6" s="55">
        <f t="shared" si="0"/>
        <v>18</v>
      </c>
      <c r="X6" s="55">
        <f t="shared" si="0"/>
        <v>19</v>
      </c>
      <c r="Y6" s="55">
        <f t="shared" si="0"/>
        <v>20</v>
      </c>
      <c r="Z6" s="56"/>
    </row>
    <row r="7" spans="1:28" ht="40.5" customHeight="1">
      <c r="A7" s="152"/>
      <c r="B7" s="152"/>
      <c r="C7" s="152"/>
      <c r="D7" s="152"/>
      <c r="E7" s="152" t="s">
        <v>64</v>
      </c>
      <c r="F7" s="151">
        <v>1503.01</v>
      </c>
      <c r="G7" s="153">
        <v>547.56</v>
      </c>
      <c r="H7" s="151">
        <v>373.76</v>
      </c>
      <c r="I7" s="151">
        <v>100.21</v>
      </c>
      <c r="J7" s="151">
        <v>73.59</v>
      </c>
      <c r="K7" s="151">
        <v>0</v>
      </c>
      <c r="L7" s="153">
        <v>955.45</v>
      </c>
      <c r="M7" s="151">
        <v>137.6</v>
      </c>
      <c r="N7" s="151">
        <v>576.55</v>
      </c>
      <c r="O7" s="151">
        <v>235.3</v>
      </c>
      <c r="P7" s="151">
        <v>0</v>
      </c>
      <c r="Q7" s="151">
        <v>0</v>
      </c>
      <c r="R7" s="151">
        <v>6</v>
      </c>
      <c r="S7" s="151">
        <v>0</v>
      </c>
      <c r="T7" s="151">
        <v>0</v>
      </c>
      <c r="U7" s="151">
        <v>0</v>
      </c>
      <c r="V7" s="151">
        <v>0</v>
      </c>
      <c r="W7" s="151">
        <v>0</v>
      </c>
      <c r="X7" s="151">
        <v>0</v>
      </c>
      <c r="Y7" s="151">
        <v>0</v>
      </c>
      <c r="Z7" s="13"/>
      <c r="AA7" s="13"/>
      <c r="AB7" s="57"/>
    </row>
    <row r="8" spans="1:28" ht="40.5" customHeight="1">
      <c r="A8" s="152"/>
      <c r="B8" s="152"/>
      <c r="C8" s="152"/>
      <c r="D8" s="152" t="s">
        <v>112</v>
      </c>
      <c r="E8" s="152" t="s">
        <v>63</v>
      </c>
      <c r="F8" s="151">
        <v>1503.01</v>
      </c>
      <c r="G8" s="153">
        <v>547.56</v>
      </c>
      <c r="H8" s="151">
        <v>373.76</v>
      </c>
      <c r="I8" s="151">
        <v>100.21</v>
      </c>
      <c r="J8" s="151">
        <v>73.59</v>
      </c>
      <c r="K8" s="151">
        <v>0</v>
      </c>
      <c r="L8" s="153">
        <v>955.45</v>
      </c>
      <c r="M8" s="151">
        <v>137.6</v>
      </c>
      <c r="N8" s="151">
        <v>576.55</v>
      </c>
      <c r="O8" s="151">
        <v>235.3</v>
      </c>
      <c r="P8" s="151">
        <v>0</v>
      </c>
      <c r="Q8" s="151">
        <v>0</v>
      </c>
      <c r="R8" s="151">
        <v>6</v>
      </c>
      <c r="S8" s="151">
        <v>0</v>
      </c>
      <c r="T8" s="151">
        <v>0</v>
      </c>
      <c r="U8" s="151">
        <v>0</v>
      </c>
      <c r="V8" s="151">
        <v>0</v>
      </c>
      <c r="W8" s="151">
        <v>0</v>
      </c>
      <c r="X8" s="151">
        <v>0</v>
      </c>
      <c r="Y8" s="151">
        <v>0</v>
      </c>
      <c r="Z8" s="13"/>
      <c r="AA8" s="13"/>
      <c r="AB8" s="13"/>
    </row>
    <row r="9" spans="1:26" ht="40.5" customHeight="1">
      <c r="A9" s="152"/>
      <c r="B9" s="152"/>
      <c r="C9" s="152"/>
      <c r="D9" s="152" t="s">
        <v>147</v>
      </c>
      <c r="E9" s="152" t="s">
        <v>121</v>
      </c>
      <c r="F9" s="151">
        <v>755.42</v>
      </c>
      <c r="G9" s="153">
        <v>269.99</v>
      </c>
      <c r="H9" s="151">
        <v>163.33</v>
      </c>
      <c r="I9" s="151">
        <v>43.42</v>
      </c>
      <c r="J9" s="151">
        <v>63.24</v>
      </c>
      <c r="K9" s="151">
        <v>0</v>
      </c>
      <c r="L9" s="153">
        <v>485.43</v>
      </c>
      <c r="M9" s="151">
        <v>16.76</v>
      </c>
      <c r="N9" s="151">
        <v>230.37</v>
      </c>
      <c r="O9" s="151">
        <v>235.3</v>
      </c>
      <c r="P9" s="151">
        <v>0</v>
      </c>
      <c r="Q9" s="151">
        <v>0</v>
      </c>
      <c r="R9" s="151">
        <v>3</v>
      </c>
      <c r="S9" s="151">
        <v>0</v>
      </c>
      <c r="T9" s="151">
        <v>0</v>
      </c>
      <c r="U9" s="151">
        <v>0</v>
      </c>
      <c r="V9" s="151">
        <v>0</v>
      </c>
      <c r="W9" s="151">
        <v>0</v>
      </c>
      <c r="X9" s="151">
        <v>0</v>
      </c>
      <c r="Y9" s="151">
        <v>0</v>
      </c>
      <c r="Z9" s="13"/>
    </row>
    <row r="10" spans="1:25" ht="40.5" customHeight="1">
      <c r="A10" s="152" t="s">
        <v>313</v>
      </c>
      <c r="B10" s="152" t="s">
        <v>139</v>
      </c>
      <c r="C10" s="152" t="s">
        <v>241</v>
      </c>
      <c r="D10" s="152" t="s">
        <v>108</v>
      </c>
      <c r="E10" s="152" t="s">
        <v>243</v>
      </c>
      <c r="F10" s="151">
        <v>143.03</v>
      </c>
      <c r="G10" s="153">
        <v>143.03</v>
      </c>
      <c r="H10" s="151">
        <v>100.66</v>
      </c>
      <c r="I10" s="151">
        <v>42.37</v>
      </c>
      <c r="J10" s="151">
        <v>0</v>
      </c>
      <c r="K10" s="151">
        <v>0</v>
      </c>
      <c r="L10" s="153">
        <v>0</v>
      </c>
      <c r="M10" s="151">
        <v>0</v>
      </c>
      <c r="N10" s="151">
        <v>0</v>
      </c>
      <c r="O10" s="151">
        <v>0</v>
      </c>
      <c r="P10" s="151">
        <v>0</v>
      </c>
      <c r="Q10" s="151">
        <v>0</v>
      </c>
      <c r="R10" s="151">
        <v>0</v>
      </c>
      <c r="S10" s="151">
        <v>0</v>
      </c>
      <c r="T10" s="151">
        <v>0</v>
      </c>
      <c r="U10" s="151">
        <v>0</v>
      </c>
      <c r="V10" s="151">
        <v>0</v>
      </c>
      <c r="W10" s="151">
        <v>0</v>
      </c>
      <c r="X10" s="151">
        <v>0</v>
      </c>
      <c r="Y10" s="151">
        <v>0</v>
      </c>
    </row>
    <row r="11" spans="1:26" ht="40.5" customHeight="1">
      <c r="A11" s="152" t="s">
        <v>313</v>
      </c>
      <c r="B11" s="152" t="s">
        <v>139</v>
      </c>
      <c r="C11" s="152" t="s">
        <v>161</v>
      </c>
      <c r="D11" s="152" t="s">
        <v>108</v>
      </c>
      <c r="E11" s="152" t="s">
        <v>287</v>
      </c>
      <c r="F11" s="151">
        <v>135.8</v>
      </c>
      <c r="G11" s="153">
        <v>0</v>
      </c>
      <c r="H11" s="151">
        <v>0</v>
      </c>
      <c r="I11" s="151">
        <v>0</v>
      </c>
      <c r="J11" s="151">
        <v>0</v>
      </c>
      <c r="K11" s="151">
        <v>0</v>
      </c>
      <c r="L11" s="153">
        <v>135.8</v>
      </c>
      <c r="M11" s="151">
        <v>16.76</v>
      </c>
      <c r="N11" s="151">
        <v>108.04</v>
      </c>
      <c r="O11" s="151">
        <v>8</v>
      </c>
      <c r="P11" s="151">
        <v>0</v>
      </c>
      <c r="Q11" s="151">
        <v>0</v>
      </c>
      <c r="R11" s="151">
        <v>3</v>
      </c>
      <c r="S11" s="151">
        <v>0</v>
      </c>
      <c r="T11" s="151">
        <v>0</v>
      </c>
      <c r="U11" s="151">
        <v>0</v>
      </c>
      <c r="V11" s="151">
        <v>0</v>
      </c>
      <c r="W11" s="151">
        <v>0</v>
      </c>
      <c r="X11" s="151">
        <v>0</v>
      </c>
      <c r="Y11" s="151">
        <v>0</v>
      </c>
      <c r="Z11" s="13"/>
    </row>
    <row r="12" spans="1:25" ht="40.5" customHeight="1">
      <c r="A12" s="152" t="s">
        <v>313</v>
      </c>
      <c r="B12" s="152" t="s">
        <v>139</v>
      </c>
      <c r="C12" s="152" t="s">
        <v>19</v>
      </c>
      <c r="D12" s="152" t="s">
        <v>108</v>
      </c>
      <c r="E12" s="152" t="s">
        <v>247</v>
      </c>
      <c r="F12" s="151">
        <v>94.2</v>
      </c>
      <c r="G12" s="153">
        <v>0</v>
      </c>
      <c r="H12" s="151">
        <v>0</v>
      </c>
      <c r="I12" s="151">
        <v>0</v>
      </c>
      <c r="J12" s="151">
        <v>0</v>
      </c>
      <c r="K12" s="151">
        <v>0</v>
      </c>
      <c r="L12" s="153">
        <v>94.2</v>
      </c>
      <c r="M12" s="151">
        <v>0</v>
      </c>
      <c r="N12" s="151">
        <v>94.2</v>
      </c>
      <c r="O12" s="151">
        <v>0</v>
      </c>
      <c r="P12" s="151">
        <v>0</v>
      </c>
      <c r="Q12" s="151">
        <v>0</v>
      </c>
      <c r="R12" s="151">
        <v>0</v>
      </c>
      <c r="S12" s="151">
        <v>0</v>
      </c>
      <c r="T12" s="151">
        <v>0</v>
      </c>
      <c r="U12" s="151">
        <v>0</v>
      </c>
      <c r="V12" s="151">
        <v>0</v>
      </c>
      <c r="W12" s="151">
        <v>0</v>
      </c>
      <c r="X12" s="151">
        <v>0</v>
      </c>
      <c r="Y12" s="151">
        <v>0</v>
      </c>
    </row>
    <row r="13" spans="1:26" ht="40.5" customHeight="1">
      <c r="A13" s="152" t="s">
        <v>67</v>
      </c>
      <c r="B13" s="152" t="s">
        <v>238</v>
      </c>
      <c r="C13" s="152" t="s">
        <v>241</v>
      </c>
      <c r="D13" s="152" t="s">
        <v>108</v>
      </c>
      <c r="E13" s="152" t="s">
        <v>83</v>
      </c>
      <c r="F13" s="151">
        <v>64.29</v>
      </c>
      <c r="G13" s="153">
        <v>64.29</v>
      </c>
      <c r="H13" s="151">
        <v>0</v>
      </c>
      <c r="I13" s="151">
        <v>1.05</v>
      </c>
      <c r="J13" s="151">
        <v>63.24</v>
      </c>
      <c r="K13" s="151">
        <v>0</v>
      </c>
      <c r="L13" s="153">
        <v>0</v>
      </c>
      <c r="M13" s="151">
        <v>0</v>
      </c>
      <c r="N13" s="151">
        <v>0</v>
      </c>
      <c r="O13" s="151">
        <v>0</v>
      </c>
      <c r="P13" s="151">
        <v>0</v>
      </c>
      <c r="Q13" s="151">
        <v>0</v>
      </c>
      <c r="R13" s="151">
        <v>0</v>
      </c>
      <c r="S13" s="151">
        <v>0</v>
      </c>
      <c r="T13" s="151">
        <v>0</v>
      </c>
      <c r="U13" s="151">
        <v>0</v>
      </c>
      <c r="V13" s="151">
        <v>0</v>
      </c>
      <c r="W13" s="151">
        <v>0</v>
      </c>
      <c r="X13" s="151">
        <v>0</v>
      </c>
      <c r="Y13" s="151">
        <v>0</v>
      </c>
      <c r="Z13" s="13"/>
    </row>
    <row r="14" spans="1:25" ht="40.5" customHeight="1">
      <c r="A14" s="152" t="s">
        <v>67</v>
      </c>
      <c r="B14" s="152" t="s">
        <v>238</v>
      </c>
      <c r="C14" s="152" t="s">
        <v>238</v>
      </c>
      <c r="D14" s="152" t="s">
        <v>108</v>
      </c>
      <c r="E14" s="152" t="s">
        <v>66</v>
      </c>
      <c r="F14" s="151">
        <v>31.73</v>
      </c>
      <c r="G14" s="153">
        <v>31.73</v>
      </c>
      <c r="H14" s="151">
        <v>31.73</v>
      </c>
      <c r="I14" s="151">
        <v>0</v>
      </c>
      <c r="J14" s="151">
        <v>0</v>
      </c>
      <c r="K14" s="151">
        <v>0</v>
      </c>
      <c r="L14" s="153">
        <v>0</v>
      </c>
      <c r="M14" s="151">
        <v>0</v>
      </c>
      <c r="N14" s="151">
        <v>0</v>
      </c>
      <c r="O14" s="151">
        <v>0</v>
      </c>
      <c r="P14" s="151">
        <v>0</v>
      </c>
      <c r="Q14" s="151">
        <v>0</v>
      </c>
      <c r="R14" s="151">
        <v>0</v>
      </c>
      <c r="S14" s="151">
        <v>0</v>
      </c>
      <c r="T14" s="151">
        <v>0</v>
      </c>
      <c r="U14" s="151">
        <v>0</v>
      </c>
      <c r="V14" s="151">
        <v>0</v>
      </c>
      <c r="W14" s="151">
        <v>0</v>
      </c>
      <c r="X14" s="151">
        <v>0</v>
      </c>
      <c r="Y14" s="151">
        <v>0</v>
      </c>
    </row>
    <row r="15" spans="1:25" ht="40.5" customHeight="1">
      <c r="A15" s="152" t="s">
        <v>67</v>
      </c>
      <c r="B15" s="152" t="s">
        <v>238</v>
      </c>
      <c r="C15" s="152" t="s">
        <v>19</v>
      </c>
      <c r="D15" s="152" t="s">
        <v>108</v>
      </c>
      <c r="E15" s="152" t="s">
        <v>232</v>
      </c>
      <c r="F15" s="151">
        <v>179.93</v>
      </c>
      <c r="G15" s="153">
        <v>0</v>
      </c>
      <c r="H15" s="151">
        <v>0</v>
      </c>
      <c r="I15" s="151">
        <v>0</v>
      </c>
      <c r="J15" s="151">
        <v>0</v>
      </c>
      <c r="K15" s="151">
        <v>0</v>
      </c>
      <c r="L15" s="153">
        <v>179.93</v>
      </c>
      <c r="M15" s="151">
        <v>0</v>
      </c>
      <c r="N15" s="151">
        <v>28.13</v>
      </c>
      <c r="O15" s="151">
        <v>151.8</v>
      </c>
      <c r="P15" s="151">
        <v>0</v>
      </c>
      <c r="Q15" s="151">
        <v>0</v>
      </c>
      <c r="R15" s="151">
        <v>0</v>
      </c>
      <c r="S15" s="151">
        <v>0</v>
      </c>
      <c r="T15" s="151">
        <v>0</v>
      </c>
      <c r="U15" s="151">
        <v>0</v>
      </c>
      <c r="V15" s="151">
        <v>0</v>
      </c>
      <c r="W15" s="151">
        <v>0</v>
      </c>
      <c r="X15" s="151">
        <v>0</v>
      </c>
      <c r="Y15" s="151">
        <v>0</v>
      </c>
    </row>
    <row r="16" spans="1:25" ht="40.5" customHeight="1">
      <c r="A16" s="152" t="s">
        <v>67</v>
      </c>
      <c r="B16" s="152" t="s">
        <v>94</v>
      </c>
      <c r="C16" s="152" t="s">
        <v>161</v>
      </c>
      <c r="D16" s="152" t="s">
        <v>108</v>
      </c>
      <c r="E16" s="152" t="s">
        <v>34</v>
      </c>
      <c r="F16" s="151">
        <v>75.5</v>
      </c>
      <c r="G16" s="153">
        <v>0</v>
      </c>
      <c r="H16" s="151">
        <v>0</v>
      </c>
      <c r="I16" s="151">
        <v>0</v>
      </c>
      <c r="J16" s="151">
        <v>0</v>
      </c>
      <c r="K16" s="151">
        <v>0</v>
      </c>
      <c r="L16" s="153">
        <v>75.5</v>
      </c>
      <c r="M16" s="151">
        <v>0</v>
      </c>
      <c r="N16" s="151">
        <v>0</v>
      </c>
      <c r="O16" s="151">
        <v>75.5</v>
      </c>
      <c r="P16" s="151">
        <v>0</v>
      </c>
      <c r="Q16" s="151">
        <v>0</v>
      </c>
      <c r="R16" s="151">
        <v>0</v>
      </c>
      <c r="S16" s="151">
        <v>0</v>
      </c>
      <c r="T16" s="151">
        <v>0</v>
      </c>
      <c r="U16" s="151">
        <v>0</v>
      </c>
      <c r="V16" s="151">
        <v>0</v>
      </c>
      <c r="W16" s="151">
        <v>0</v>
      </c>
      <c r="X16" s="151">
        <v>0</v>
      </c>
      <c r="Y16" s="151">
        <v>0</v>
      </c>
    </row>
    <row r="17" spans="1:25" ht="40.5" customHeight="1">
      <c r="A17" s="152" t="s">
        <v>127</v>
      </c>
      <c r="B17" s="152" t="s">
        <v>180</v>
      </c>
      <c r="C17" s="152" t="s">
        <v>241</v>
      </c>
      <c r="D17" s="152" t="s">
        <v>108</v>
      </c>
      <c r="E17" s="152" t="s">
        <v>51</v>
      </c>
      <c r="F17" s="151">
        <v>11.9</v>
      </c>
      <c r="G17" s="153">
        <v>11.9</v>
      </c>
      <c r="H17" s="151">
        <v>11.9</v>
      </c>
      <c r="I17" s="151">
        <v>0</v>
      </c>
      <c r="J17" s="151">
        <v>0</v>
      </c>
      <c r="K17" s="151">
        <v>0</v>
      </c>
      <c r="L17" s="153">
        <v>0</v>
      </c>
      <c r="M17" s="151">
        <v>0</v>
      </c>
      <c r="N17" s="151">
        <v>0</v>
      </c>
      <c r="O17" s="151">
        <v>0</v>
      </c>
      <c r="P17" s="151">
        <v>0</v>
      </c>
      <c r="Q17" s="151">
        <v>0</v>
      </c>
      <c r="R17" s="151">
        <v>0</v>
      </c>
      <c r="S17" s="151">
        <v>0</v>
      </c>
      <c r="T17" s="151">
        <v>0</v>
      </c>
      <c r="U17" s="151">
        <v>0</v>
      </c>
      <c r="V17" s="151">
        <v>0</v>
      </c>
      <c r="W17" s="151">
        <v>0</v>
      </c>
      <c r="X17" s="151">
        <v>0</v>
      </c>
      <c r="Y17" s="151">
        <v>0</v>
      </c>
    </row>
    <row r="18" spans="1:25" ht="40.5" customHeight="1">
      <c r="A18" s="152" t="s">
        <v>102</v>
      </c>
      <c r="B18" s="152" t="s">
        <v>161</v>
      </c>
      <c r="C18" s="152" t="s">
        <v>241</v>
      </c>
      <c r="D18" s="152" t="s">
        <v>108</v>
      </c>
      <c r="E18" s="152" t="s">
        <v>323</v>
      </c>
      <c r="F18" s="151">
        <v>19.04</v>
      </c>
      <c r="G18" s="153">
        <v>19.04</v>
      </c>
      <c r="H18" s="151">
        <v>19.04</v>
      </c>
      <c r="I18" s="151">
        <v>0</v>
      </c>
      <c r="J18" s="151">
        <v>0</v>
      </c>
      <c r="K18" s="151">
        <v>0</v>
      </c>
      <c r="L18" s="153">
        <v>0</v>
      </c>
      <c r="M18" s="151">
        <v>0</v>
      </c>
      <c r="N18" s="151">
        <v>0</v>
      </c>
      <c r="O18" s="151">
        <v>0</v>
      </c>
      <c r="P18" s="151">
        <v>0</v>
      </c>
      <c r="Q18" s="151">
        <v>0</v>
      </c>
      <c r="R18" s="151">
        <v>0</v>
      </c>
      <c r="S18" s="151">
        <v>0</v>
      </c>
      <c r="T18" s="151">
        <v>0</v>
      </c>
      <c r="U18" s="151">
        <v>0</v>
      </c>
      <c r="V18" s="151">
        <v>0</v>
      </c>
      <c r="W18" s="151">
        <v>0</v>
      </c>
      <c r="X18" s="151">
        <v>0</v>
      </c>
      <c r="Y18" s="151">
        <v>0</v>
      </c>
    </row>
    <row r="19" spans="1:25" ht="40.5" customHeight="1">
      <c r="A19" s="152"/>
      <c r="B19" s="152"/>
      <c r="C19" s="152"/>
      <c r="D19" s="152" t="s">
        <v>227</v>
      </c>
      <c r="E19" s="152" t="s">
        <v>85</v>
      </c>
      <c r="F19" s="151">
        <v>137.06</v>
      </c>
      <c r="G19" s="153">
        <v>104</v>
      </c>
      <c r="H19" s="151">
        <v>81.51</v>
      </c>
      <c r="I19" s="151">
        <v>22.3</v>
      </c>
      <c r="J19" s="151">
        <v>0.19</v>
      </c>
      <c r="K19" s="151">
        <v>0</v>
      </c>
      <c r="L19" s="153">
        <v>33.06</v>
      </c>
      <c r="M19" s="151">
        <v>3.06</v>
      </c>
      <c r="N19" s="151">
        <v>30</v>
      </c>
      <c r="O19" s="151">
        <v>0</v>
      </c>
      <c r="P19" s="151">
        <v>0</v>
      </c>
      <c r="Q19" s="151">
        <v>0</v>
      </c>
      <c r="R19" s="151">
        <v>0</v>
      </c>
      <c r="S19" s="151">
        <v>0</v>
      </c>
      <c r="T19" s="151">
        <v>0</v>
      </c>
      <c r="U19" s="151">
        <v>0</v>
      </c>
      <c r="V19" s="151">
        <v>0</v>
      </c>
      <c r="W19" s="151">
        <v>0</v>
      </c>
      <c r="X19" s="151">
        <v>0</v>
      </c>
      <c r="Y19" s="151">
        <v>0</v>
      </c>
    </row>
    <row r="20" spans="1:25" ht="40.5" customHeight="1">
      <c r="A20" s="152" t="s">
        <v>313</v>
      </c>
      <c r="B20" s="152" t="s">
        <v>139</v>
      </c>
      <c r="C20" s="152" t="s">
        <v>241</v>
      </c>
      <c r="D20" s="152" t="s">
        <v>108</v>
      </c>
      <c r="E20" s="152" t="s">
        <v>243</v>
      </c>
      <c r="F20" s="151">
        <v>74.21</v>
      </c>
      <c r="G20" s="153">
        <v>74.21</v>
      </c>
      <c r="H20" s="151">
        <v>51.91</v>
      </c>
      <c r="I20" s="151">
        <v>22.3</v>
      </c>
      <c r="J20" s="151">
        <v>0</v>
      </c>
      <c r="K20" s="151">
        <v>0</v>
      </c>
      <c r="L20" s="153">
        <v>0</v>
      </c>
      <c r="M20" s="151">
        <v>0</v>
      </c>
      <c r="N20" s="151">
        <v>0</v>
      </c>
      <c r="O20" s="151">
        <v>0</v>
      </c>
      <c r="P20" s="151">
        <v>0</v>
      </c>
      <c r="Q20" s="151">
        <v>0</v>
      </c>
      <c r="R20" s="151">
        <v>0</v>
      </c>
      <c r="S20" s="151">
        <v>0</v>
      </c>
      <c r="T20" s="151">
        <v>0</v>
      </c>
      <c r="U20" s="151">
        <v>0</v>
      </c>
      <c r="V20" s="151">
        <v>0</v>
      </c>
      <c r="W20" s="151">
        <v>0</v>
      </c>
      <c r="X20" s="151">
        <v>0</v>
      </c>
      <c r="Y20" s="151">
        <v>0</v>
      </c>
    </row>
    <row r="21" spans="1:25" ht="40.5" customHeight="1">
      <c r="A21" s="152" t="s">
        <v>313</v>
      </c>
      <c r="B21" s="152" t="s">
        <v>139</v>
      </c>
      <c r="C21" s="152" t="s">
        <v>19</v>
      </c>
      <c r="D21" s="152" t="s">
        <v>108</v>
      </c>
      <c r="E21" s="152" t="s">
        <v>247</v>
      </c>
      <c r="F21" s="151">
        <v>33.06</v>
      </c>
      <c r="G21" s="153">
        <v>0</v>
      </c>
      <c r="H21" s="151">
        <v>0</v>
      </c>
      <c r="I21" s="151">
        <v>0</v>
      </c>
      <c r="J21" s="151">
        <v>0</v>
      </c>
      <c r="K21" s="151">
        <v>0</v>
      </c>
      <c r="L21" s="153">
        <v>33.06</v>
      </c>
      <c r="M21" s="151">
        <v>3.06</v>
      </c>
      <c r="N21" s="151">
        <v>30</v>
      </c>
      <c r="O21" s="151">
        <v>0</v>
      </c>
      <c r="P21" s="151">
        <v>0</v>
      </c>
      <c r="Q21" s="151">
        <v>0</v>
      </c>
      <c r="R21" s="151">
        <v>0</v>
      </c>
      <c r="S21" s="151">
        <v>0</v>
      </c>
      <c r="T21" s="151">
        <v>0</v>
      </c>
      <c r="U21" s="151">
        <v>0</v>
      </c>
      <c r="V21" s="151">
        <v>0</v>
      </c>
      <c r="W21" s="151">
        <v>0</v>
      </c>
      <c r="X21" s="151">
        <v>0</v>
      </c>
      <c r="Y21" s="151">
        <v>0</v>
      </c>
    </row>
    <row r="22" spans="1:25" ht="40.5" customHeight="1">
      <c r="A22" s="152" t="s">
        <v>67</v>
      </c>
      <c r="B22" s="152" t="s">
        <v>238</v>
      </c>
      <c r="C22" s="152" t="s">
        <v>241</v>
      </c>
      <c r="D22" s="152" t="s">
        <v>108</v>
      </c>
      <c r="E22" s="152" t="s">
        <v>83</v>
      </c>
      <c r="F22" s="151">
        <v>0.19</v>
      </c>
      <c r="G22" s="153">
        <v>0.19</v>
      </c>
      <c r="H22" s="151">
        <v>0</v>
      </c>
      <c r="I22" s="151">
        <v>0</v>
      </c>
      <c r="J22" s="151">
        <v>0.19</v>
      </c>
      <c r="K22" s="151">
        <v>0</v>
      </c>
      <c r="L22" s="153">
        <v>0</v>
      </c>
      <c r="M22" s="151">
        <v>0</v>
      </c>
      <c r="N22" s="151">
        <v>0</v>
      </c>
      <c r="O22" s="151">
        <v>0</v>
      </c>
      <c r="P22" s="151">
        <v>0</v>
      </c>
      <c r="Q22" s="151">
        <v>0</v>
      </c>
      <c r="R22" s="151">
        <v>0</v>
      </c>
      <c r="S22" s="151">
        <v>0</v>
      </c>
      <c r="T22" s="151">
        <v>0</v>
      </c>
      <c r="U22" s="151">
        <v>0</v>
      </c>
      <c r="V22" s="151">
        <v>0</v>
      </c>
      <c r="W22" s="151">
        <v>0</v>
      </c>
      <c r="X22" s="151">
        <v>0</v>
      </c>
      <c r="Y22" s="151">
        <v>0</v>
      </c>
    </row>
    <row r="23" spans="1:25" ht="40.5" customHeight="1">
      <c r="A23" s="152" t="s">
        <v>67</v>
      </c>
      <c r="B23" s="152" t="s">
        <v>238</v>
      </c>
      <c r="C23" s="152" t="s">
        <v>238</v>
      </c>
      <c r="D23" s="152" t="s">
        <v>108</v>
      </c>
      <c r="E23" s="152" t="s">
        <v>66</v>
      </c>
      <c r="F23" s="151">
        <v>14.99</v>
      </c>
      <c r="G23" s="153">
        <v>14.99</v>
      </c>
      <c r="H23" s="151">
        <v>14.99</v>
      </c>
      <c r="I23" s="151">
        <v>0</v>
      </c>
      <c r="J23" s="151">
        <v>0</v>
      </c>
      <c r="K23" s="151">
        <v>0</v>
      </c>
      <c r="L23" s="153">
        <v>0</v>
      </c>
      <c r="M23" s="151">
        <v>0</v>
      </c>
      <c r="N23" s="151">
        <v>0</v>
      </c>
      <c r="O23" s="151">
        <v>0</v>
      </c>
      <c r="P23" s="151">
        <v>0</v>
      </c>
      <c r="Q23" s="151">
        <v>0</v>
      </c>
      <c r="R23" s="151">
        <v>0</v>
      </c>
      <c r="S23" s="151">
        <v>0</v>
      </c>
      <c r="T23" s="151">
        <v>0</v>
      </c>
      <c r="U23" s="151">
        <v>0</v>
      </c>
      <c r="V23" s="151">
        <v>0</v>
      </c>
      <c r="W23" s="151">
        <v>0</v>
      </c>
      <c r="X23" s="151">
        <v>0</v>
      </c>
      <c r="Y23" s="151">
        <v>0</v>
      </c>
    </row>
    <row r="24" spans="1:25" ht="40.5" customHeight="1">
      <c r="A24" s="152" t="s">
        <v>127</v>
      </c>
      <c r="B24" s="152" t="s">
        <v>180</v>
      </c>
      <c r="C24" s="152" t="s">
        <v>241</v>
      </c>
      <c r="D24" s="152" t="s">
        <v>108</v>
      </c>
      <c r="E24" s="152" t="s">
        <v>51</v>
      </c>
      <c r="F24" s="151">
        <v>5.62</v>
      </c>
      <c r="G24" s="153">
        <v>5.62</v>
      </c>
      <c r="H24" s="151">
        <v>5.62</v>
      </c>
      <c r="I24" s="151">
        <v>0</v>
      </c>
      <c r="J24" s="151">
        <v>0</v>
      </c>
      <c r="K24" s="151">
        <v>0</v>
      </c>
      <c r="L24" s="153">
        <v>0</v>
      </c>
      <c r="M24" s="151">
        <v>0</v>
      </c>
      <c r="N24" s="151">
        <v>0</v>
      </c>
      <c r="O24" s="151">
        <v>0</v>
      </c>
      <c r="P24" s="151">
        <v>0</v>
      </c>
      <c r="Q24" s="151">
        <v>0</v>
      </c>
      <c r="R24" s="151">
        <v>0</v>
      </c>
      <c r="S24" s="151">
        <v>0</v>
      </c>
      <c r="T24" s="151">
        <v>0</v>
      </c>
      <c r="U24" s="151">
        <v>0</v>
      </c>
      <c r="V24" s="151">
        <v>0</v>
      </c>
      <c r="W24" s="151">
        <v>0</v>
      </c>
      <c r="X24" s="151">
        <v>0</v>
      </c>
      <c r="Y24" s="151">
        <v>0</v>
      </c>
    </row>
    <row r="25" spans="1:25" ht="40.5" customHeight="1">
      <c r="A25" s="152" t="s">
        <v>102</v>
      </c>
      <c r="B25" s="152" t="s">
        <v>161</v>
      </c>
      <c r="C25" s="152" t="s">
        <v>241</v>
      </c>
      <c r="D25" s="152" t="s">
        <v>108</v>
      </c>
      <c r="E25" s="152" t="s">
        <v>323</v>
      </c>
      <c r="F25" s="151">
        <v>8.99</v>
      </c>
      <c r="G25" s="153">
        <v>8.99</v>
      </c>
      <c r="H25" s="151">
        <v>8.99</v>
      </c>
      <c r="I25" s="151">
        <v>0</v>
      </c>
      <c r="J25" s="151">
        <v>0</v>
      </c>
      <c r="K25" s="151">
        <v>0</v>
      </c>
      <c r="L25" s="153">
        <v>0</v>
      </c>
      <c r="M25" s="151">
        <v>0</v>
      </c>
      <c r="N25" s="151">
        <v>0</v>
      </c>
      <c r="O25" s="151">
        <v>0</v>
      </c>
      <c r="P25" s="151">
        <v>0</v>
      </c>
      <c r="Q25" s="151">
        <v>0</v>
      </c>
      <c r="R25" s="151">
        <v>0</v>
      </c>
      <c r="S25" s="151">
        <v>0</v>
      </c>
      <c r="T25" s="151">
        <v>0</v>
      </c>
      <c r="U25" s="151">
        <v>0</v>
      </c>
      <c r="V25" s="151">
        <v>0</v>
      </c>
      <c r="W25" s="151">
        <v>0</v>
      </c>
      <c r="X25" s="151">
        <v>0</v>
      </c>
      <c r="Y25" s="151">
        <v>0</v>
      </c>
    </row>
    <row r="26" spans="1:25" ht="40.5" customHeight="1">
      <c r="A26" s="152"/>
      <c r="B26" s="152"/>
      <c r="C26" s="152"/>
      <c r="D26" s="152" t="s">
        <v>80</v>
      </c>
      <c r="E26" s="152" t="s">
        <v>172</v>
      </c>
      <c r="F26" s="151">
        <v>213.1</v>
      </c>
      <c r="G26" s="153">
        <v>173.57</v>
      </c>
      <c r="H26" s="151">
        <v>128.92</v>
      </c>
      <c r="I26" s="151">
        <v>34.49</v>
      </c>
      <c r="J26" s="151">
        <v>10.16</v>
      </c>
      <c r="K26" s="151">
        <v>0</v>
      </c>
      <c r="L26" s="153">
        <v>39.53</v>
      </c>
      <c r="M26" s="151">
        <v>30.6</v>
      </c>
      <c r="N26" s="151">
        <v>5.93</v>
      </c>
      <c r="O26" s="151">
        <v>0</v>
      </c>
      <c r="P26" s="151">
        <v>0</v>
      </c>
      <c r="Q26" s="151">
        <v>0</v>
      </c>
      <c r="R26" s="151">
        <v>3</v>
      </c>
      <c r="S26" s="151">
        <v>0</v>
      </c>
      <c r="T26" s="151">
        <v>0</v>
      </c>
      <c r="U26" s="151">
        <v>0</v>
      </c>
      <c r="V26" s="151">
        <v>0</v>
      </c>
      <c r="W26" s="151">
        <v>0</v>
      </c>
      <c r="X26" s="151">
        <v>0</v>
      </c>
      <c r="Y26" s="151">
        <v>0</v>
      </c>
    </row>
    <row r="27" spans="1:25" ht="40.5" customHeight="1">
      <c r="A27" s="152" t="s">
        <v>313</v>
      </c>
      <c r="B27" s="152" t="s">
        <v>139</v>
      </c>
      <c r="C27" s="152" t="s">
        <v>241</v>
      </c>
      <c r="D27" s="152" t="s">
        <v>108</v>
      </c>
      <c r="E27" s="152" t="s">
        <v>243</v>
      </c>
      <c r="F27" s="151">
        <v>116.62</v>
      </c>
      <c r="G27" s="153">
        <v>116.62</v>
      </c>
      <c r="H27" s="151">
        <v>82.31</v>
      </c>
      <c r="I27" s="151">
        <v>34.31</v>
      </c>
      <c r="J27" s="151">
        <v>0</v>
      </c>
      <c r="K27" s="151">
        <v>0</v>
      </c>
      <c r="L27" s="153">
        <v>0</v>
      </c>
      <c r="M27" s="151">
        <v>0</v>
      </c>
      <c r="N27" s="151">
        <v>0</v>
      </c>
      <c r="O27" s="151">
        <v>0</v>
      </c>
      <c r="P27" s="151">
        <v>0</v>
      </c>
      <c r="Q27" s="151">
        <v>0</v>
      </c>
      <c r="R27" s="151">
        <v>0</v>
      </c>
      <c r="S27" s="151">
        <v>0</v>
      </c>
      <c r="T27" s="151">
        <v>0</v>
      </c>
      <c r="U27" s="151">
        <v>0</v>
      </c>
      <c r="V27" s="151">
        <v>0</v>
      </c>
      <c r="W27" s="151">
        <v>0</v>
      </c>
      <c r="X27" s="151">
        <v>0</v>
      </c>
      <c r="Y27" s="151">
        <v>0</v>
      </c>
    </row>
    <row r="28" spans="1:25" ht="40.5" customHeight="1">
      <c r="A28" s="152" t="s">
        <v>313</v>
      </c>
      <c r="B28" s="152" t="s">
        <v>139</v>
      </c>
      <c r="C28" s="152" t="s">
        <v>19</v>
      </c>
      <c r="D28" s="152" t="s">
        <v>108</v>
      </c>
      <c r="E28" s="152" t="s">
        <v>247</v>
      </c>
      <c r="F28" s="151">
        <v>38.9</v>
      </c>
      <c r="G28" s="153">
        <v>0</v>
      </c>
      <c r="H28" s="151">
        <v>0</v>
      </c>
      <c r="I28" s="151">
        <v>0</v>
      </c>
      <c r="J28" s="151">
        <v>0</v>
      </c>
      <c r="K28" s="151">
        <v>0</v>
      </c>
      <c r="L28" s="153">
        <v>38.9</v>
      </c>
      <c r="M28" s="151">
        <v>30.6</v>
      </c>
      <c r="N28" s="151">
        <v>5.3</v>
      </c>
      <c r="O28" s="151">
        <v>0</v>
      </c>
      <c r="P28" s="151">
        <v>0</v>
      </c>
      <c r="Q28" s="151">
        <v>0</v>
      </c>
      <c r="R28" s="151">
        <v>3</v>
      </c>
      <c r="S28" s="151">
        <v>0</v>
      </c>
      <c r="T28" s="151">
        <v>0</v>
      </c>
      <c r="U28" s="151">
        <v>0</v>
      </c>
      <c r="V28" s="151">
        <v>0</v>
      </c>
      <c r="W28" s="151">
        <v>0</v>
      </c>
      <c r="X28" s="151">
        <v>0</v>
      </c>
      <c r="Y28" s="151">
        <v>0</v>
      </c>
    </row>
    <row r="29" spans="1:25" ht="40.5" customHeight="1">
      <c r="A29" s="152" t="s">
        <v>67</v>
      </c>
      <c r="B29" s="152" t="s">
        <v>238</v>
      </c>
      <c r="C29" s="152" t="s">
        <v>241</v>
      </c>
      <c r="D29" s="152" t="s">
        <v>108</v>
      </c>
      <c r="E29" s="152" t="s">
        <v>83</v>
      </c>
      <c r="F29" s="151">
        <v>10.97</v>
      </c>
      <c r="G29" s="153">
        <v>10.34</v>
      </c>
      <c r="H29" s="151">
        <v>0</v>
      </c>
      <c r="I29" s="151">
        <v>0.18</v>
      </c>
      <c r="J29" s="151">
        <v>10.16</v>
      </c>
      <c r="K29" s="151">
        <v>0</v>
      </c>
      <c r="L29" s="153">
        <v>0.63</v>
      </c>
      <c r="M29" s="151">
        <v>0</v>
      </c>
      <c r="N29" s="151">
        <v>0.63</v>
      </c>
      <c r="O29" s="151">
        <v>0</v>
      </c>
      <c r="P29" s="151">
        <v>0</v>
      </c>
      <c r="Q29" s="151">
        <v>0</v>
      </c>
      <c r="R29" s="151">
        <v>0</v>
      </c>
      <c r="S29" s="151">
        <v>0</v>
      </c>
      <c r="T29" s="151">
        <v>0</v>
      </c>
      <c r="U29" s="151">
        <v>0</v>
      </c>
      <c r="V29" s="151">
        <v>0</v>
      </c>
      <c r="W29" s="151">
        <v>0</v>
      </c>
      <c r="X29" s="151">
        <v>0</v>
      </c>
      <c r="Y29" s="151">
        <v>0</v>
      </c>
    </row>
    <row r="30" spans="1:25" ht="40.5" customHeight="1">
      <c r="A30" s="152" t="s">
        <v>67</v>
      </c>
      <c r="B30" s="152" t="s">
        <v>238</v>
      </c>
      <c r="C30" s="152" t="s">
        <v>238</v>
      </c>
      <c r="D30" s="152" t="s">
        <v>108</v>
      </c>
      <c r="E30" s="152" t="s">
        <v>66</v>
      </c>
      <c r="F30" s="151">
        <v>23.6</v>
      </c>
      <c r="G30" s="153">
        <v>23.6</v>
      </c>
      <c r="H30" s="151">
        <v>23.6</v>
      </c>
      <c r="I30" s="151">
        <v>0</v>
      </c>
      <c r="J30" s="151">
        <v>0</v>
      </c>
      <c r="K30" s="151">
        <v>0</v>
      </c>
      <c r="L30" s="153">
        <v>0</v>
      </c>
      <c r="M30" s="151">
        <v>0</v>
      </c>
      <c r="N30" s="151">
        <v>0</v>
      </c>
      <c r="O30" s="151">
        <v>0</v>
      </c>
      <c r="P30" s="151">
        <v>0</v>
      </c>
      <c r="Q30" s="151">
        <v>0</v>
      </c>
      <c r="R30" s="151">
        <v>0</v>
      </c>
      <c r="S30" s="151">
        <v>0</v>
      </c>
      <c r="T30" s="151">
        <v>0</v>
      </c>
      <c r="U30" s="151">
        <v>0</v>
      </c>
      <c r="V30" s="151">
        <v>0</v>
      </c>
      <c r="W30" s="151">
        <v>0</v>
      </c>
      <c r="X30" s="151">
        <v>0</v>
      </c>
      <c r="Y30" s="151">
        <v>0</v>
      </c>
    </row>
    <row r="31" spans="1:25" ht="40.5" customHeight="1">
      <c r="A31" s="152" t="s">
        <v>127</v>
      </c>
      <c r="B31" s="152" t="s">
        <v>180</v>
      </c>
      <c r="C31" s="152" t="s">
        <v>241</v>
      </c>
      <c r="D31" s="152" t="s">
        <v>108</v>
      </c>
      <c r="E31" s="152" t="s">
        <v>51</v>
      </c>
      <c r="F31" s="151">
        <v>8.85</v>
      </c>
      <c r="G31" s="153">
        <v>8.85</v>
      </c>
      <c r="H31" s="151">
        <v>8.85</v>
      </c>
      <c r="I31" s="151">
        <v>0</v>
      </c>
      <c r="J31" s="151">
        <v>0</v>
      </c>
      <c r="K31" s="151">
        <v>0</v>
      </c>
      <c r="L31" s="153">
        <v>0</v>
      </c>
      <c r="M31" s="151">
        <v>0</v>
      </c>
      <c r="N31" s="151">
        <v>0</v>
      </c>
      <c r="O31" s="151">
        <v>0</v>
      </c>
      <c r="P31" s="151">
        <v>0</v>
      </c>
      <c r="Q31" s="151">
        <v>0</v>
      </c>
      <c r="R31" s="151">
        <v>0</v>
      </c>
      <c r="S31" s="151">
        <v>0</v>
      </c>
      <c r="T31" s="151">
        <v>0</v>
      </c>
      <c r="U31" s="151">
        <v>0</v>
      </c>
      <c r="V31" s="151">
        <v>0</v>
      </c>
      <c r="W31" s="151">
        <v>0</v>
      </c>
      <c r="X31" s="151">
        <v>0</v>
      </c>
      <c r="Y31" s="151">
        <v>0</v>
      </c>
    </row>
    <row r="32" spans="1:25" ht="40.5" customHeight="1">
      <c r="A32" s="152" t="s">
        <v>102</v>
      </c>
      <c r="B32" s="152" t="s">
        <v>161</v>
      </c>
      <c r="C32" s="152" t="s">
        <v>241</v>
      </c>
      <c r="D32" s="152" t="s">
        <v>108</v>
      </c>
      <c r="E32" s="152" t="s">
        <v>323</v>
      </c>
      <c r="F32" s="151">
        <v>14.16</v>
      </c>
      <c r="G32" s="153">
        <v>14.16</v>
      </c>
      <c r="H32" s="151">
        <v>14.16</v>
      </c>
      <c r="I32" s="151">
        <v>0</v>
      </c>
      <c r="J32" s="151">
        <v>0</v>
      </c>
      <c r="K32" s="151">
        <v>0</v>
      </c>
      <c r="L32" s="153">
        <v>0</v>
      </c>
      <c r="M32" s="151">
        <v>0</v>
      </c>
      <c r="N32" s="151">
        <v>0</v>
      </c>
      <c r="O32" s="151">
        <v>0</v>
      </c>
      <c r="P32" s="151">
        <v>0</v>
      </c>
      <c r="Q32" s="151">
        <v>0</v>
      </c>
      <c r="R32" s="151">
        <v>0</v>
      </c>
      <c r="S32" s="151">
        <v>0</v>
      </c>
      <c r="T32" s="151">
        <v>0</v>
      </c>
      <c r="U32" s="151">
        <v>0</v>
      </c>
      <c r="V32" s="151">
        <v>0</v>
      </c>
      <c r="W32" s="151">
        <v>0</v>
      </c>
      <c r="X32" s="151">
        <v>0</v>
      </c>
      <c r="Y32" s="151">
        <v>0</v>
      </c>
    </row>
    <row r="33" spans="1:25" ht="40.5" customHeight="1">
      <c r="A33" s="152"/>
      <c r="B33" s="152"/>
      <c r="C33" s="152"/>
      <c r="D33" s="152" t="s">
        <v>253</v>
      </c>
      <c r="E33" s="152" t="s">
        <v>133</v>
      </c>
      <c r="F33" s="151">
        <v>397.43</v>
      </c>
      <c r="G33" s="153">
        <v>0</v>
      </c>
      <c r="H33" s="151">
        <v>0</v>
      </c>
      <c r="I33" s="151">
        <v>0</v>
      </c>
      <c r="J33" s="151">
        <v>0</v>
      </c>
      <c r="K33" s="151">
        <v>0</v>
      </c>
      <c r="L33" s="153">
        <v>397.43</v>
      </c>
      <c r="M33" s="151">
        <v>87.18</v>
      </c>
      <c r="N33" s="151">
        <v>310.25</v>
      </c>
      <c r="O33" s="151">
        <v>0</v>
      </c>
      <c r="P33" s="151">
        <v>0</v>
      </c>
      <c r="Q33" s="151">
        <v>0</v>
      </c>
      <c r="R33" s="151">
        <v>0</v>
      </c>
      <c r="S33" s="151">
        <v>0</v>
      </c>
      <c r="T33" s="151">
        <v>0</v>
      </c>
      <c r="U33" s="151">
        <v>0</v>
      </c>
      <c r="V33" s="151">
        <v>0</v>
      </c>
      <c r="W33" s="151">
        <v>0</v>
      </c>
      <c r="X33" s="151">
        <v>0</v>
      </c>
      <c r="Y33" s="151">
        <v>0</v>
      </c>
    </row>
    <row r="34" spans="1:25" ht="40.5" customHeight="1">
      <c r="A34" s="152" t="s">
        <v>67</v>
      </c>
      <c r="B34" s="152" t="s">
        <v>238</v>
      </c>
      <c r="C34" s="152" t="s">
        <v>241</v>
      </c>
      <c r="D34" s="152" t="s">
        <v>108</v>
      </c>
      <c r="E34" s="152" t="s">
        <v>83</v>
      </c>
      <c r="F34" s="151">
        <v>397.43</v>
      </c>
      <c r="G34" s="153">
        <v>0</v>
      </c>
      <c r="H34" s="151">
        <v>0</v>
      </c>
      <c r="I34" s="151">
        <v>0</v>
      </c>
      <c r="J34" s="151">
        <v>0</v>
      </c>
      <c r="K34" s="151">
        <v>0</v>
      </c>
      <c r="L34" s="153">
        <v>397.43</v>
      </c>
      <c r="M34" s="151">
        <v>87.18</v>
      </c>
      <c r="N34" s="151">
        <v>310.25</v>
      </c>
      <c r="O34" s="151">
        <v>0</v>
      </c>
      <c r="P34" s="151">
        <v>0</v>
      </c>
      <c r="Q34" s="151">
        <v>0</v>
      </c>
      <c r="R34" s="151">
        <v>0</v>
      </c>
      <c r="S34" s="151">
        <v>0</v>
      </c>
      <c r="T34" s="151">
        <v>0</v>
      </c>
      <c r="U34" s="151">
        <v>0</v>
      </c>
      <c r="V34" s="151">
        <v>0</v>
      </c>
      <c r="W34" s="151">
        <v>0</v>
      </c>
      <c r="X34" s="151">
        <v>0</v>
      </c>
      <c r="Y34" s="151">
        <v>0</v>
      </c>
    </row>
    <row r="35" spans="1:28" ht="19.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</row>
    <row r="36" spans="1:26" ht="19.5" customHeight="1">
      <c r="A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</sheetData>
  <mergeCells count="3">
    <mergeCell ref="D4:D5"/>
    <mergeCell ref="E4:E5"/>
    <mergeCell ref="F4:F5"/>
  </mergeCells>
  <printOptions horizontalCentered="1"/>
  <pageMargins left="0.9842519685039369" right="0.19685039370078738" top="0.9842519685039369" bottom="0.9842519685039369" header="0.5118110048489307" footer="0.5118110048489307"/>
  <pageSetup fitToHeight="256" fitToWidth="1" orientation="landscape" paperSize="8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16015625" style="0" customWidth="1"/>
    <col min="2" max="2" width="12.33203125" style="0" customWidth="1"/>
    <col min="3" max="3" width="13.33203125" style="0" customWidth="1"/>
    <col min="4" max="4" width="26.33203125" style="0" customWidth="1"/>
    <col min="5" max="5" width="73.16015625" style="0" customWidth="1"/>
    <col min="6" max="8" width="17.33203125" style="0" customWidth="1"/>
  </cols>
  <sheetData>
    <row r="1" ht="20.25" customHeight="1">
      <c r="H1" s="58" t="s">
        <v>74</v>
      </c>
    </row>
    <row r="2" spans="1:8" ht="20.25" customHeight="1">
      <c r="A2" s="142" t="s">
        <v>309</v>
      </c>
      <c r="B2" s="136"/>
      <c r="C2" s="135"/>
      <c r="D2" s="135"/>
      <c r="E2" s="135"/>
      <c r="F2" s="135"/>
      <c r="G2" s="135"/>
      <c r="H2" s="136"/>
    </row>
    <row r="3" spans="1:8" ht="20.25" customHeight="1">
      <c r="A3" s="141"/>
      <c r="B3" s="134"/>
      <c r="C3" s="134"/>
      <c r="D3" s="134"/>
      <c r="E3" s="134"/>
      <c r="F3" s="134"/>
      <c r="G3" s="134"/>
      <c r="H3" s="58" t="s">
        <v>157</v>
      </c>
    </row>
    <row r="4" spans="1:8" ht="20.25" customHeight="1">
      <c r="A4" s="180" t="s">
        <v>302</v>
      </c>
      <c r="B4" s="181"/>
      <c r="C4" s="181" t="s">
        <v>148</v>
      </c>
      <c r="D4" s="181" t="s">
        <v>237</v>
      </c>
      <c r="E4" s="180" t="s">
        <v>81</v>
      </c>
      <c r="F4" s="176" t="s">
        <v>26</v>
      </c>
      <c r="G4" s="176"/>
      <c r="H4" s="176"/>
    </row>
    <row r="5" spans="1:8" ht="20.25" customHeight="1">
      <c r="A5" s="176"/>
      <c r="B5" s="179"/>
      <c r="C5" s="179"/>
      <c r="D5" s="179"/>
      <c r="E5" s="176"/>
      <c r="F5" s="178" t="s">
        <v>64</v>
      </c>
      <c r="G5" s="179" t="s">
        <v>75</v>
      </c>
      <c r="H5" s="176" t="s">
        <v>179</v>
      </c>
    </row>
    <row r="6" spans="1:8" ht="20.25" customHeight="1">
      <c r="A6" s="59" t="s">
        <v>113</v>
      </c>
      <c r="B6" s="60" t="s">
        <v>220</v>
      </c>
      <c r="C6" s="179"/>
      <c r="D6" s="179"/>
      <c r="E6" s="176"/>
      <c r="F6" s="178"/>
      <c r="G6" s="179"/>
      <c r="H6" s="176"/>
    </row>
    <row r="7" spans="1:8" ht="20.25" customHeight="1">
      <c r="A7" s="61" t="s">
        <v>202</v>
      </c>
      <c r="B7" s="61" t="s">
        <v>202</v>
      </c>
      <c r="C7" s="61" t="s">
        <v>202</v>
      </c>
      <c r="D7" s="61" t="s">
        <v>202</v>
      </c>
      <c r="E7" s="61" t="s">
        <v>202</v>
      </c>
      <c r="F7" s="61">
        <v>1</v>
      </c>
      <c r="G7" s="61">
        <v>2</v>
      </c>
      <c r="H7" s="61">
        <v>3</v>
      </c>
    </row>
    <row r="8" spans="1:8" ht="37.5" customHeight="1">
      <c r="A8" s="157"/>
      <c r="B8" s="159"/>
      <c r="C8" s="158"/>
      <c r="D8" s="152"/>
      <c r="E8" s="157" t="s">
        <v>64</v>
      </c>
      <c r="F8" s="154">
        <v>547.56</v>
      </c>
      <c r="G8" s="156">
        <v>447.35</v>
      </c>
      <c r="H8" s="155">
        <v>100.21</v>
      </c>
    </row>
    <row r="9" spans="1:8" ht="37.5" customHeight="1">
      <c r="A9" s="157"/>
      <c r="B9" s="159"/>
      <c r="C9" s="158" t="s">
        <v>112</v>
      </c>
      <c r="D9" s="152"/>
      <c r="E9" s="157" t="s">
        <v>63</v>
      </c>
      <c r="F9" s="154">
        <v>547.56</v>
      </c>
      <c r="G9" s="156">
        <v>447.35</v>
      </c>
      <c r="H9" s="155">
        <v>100.21</v>
      </c>
    </row>
    <row r="10" spans="1:8" ht="37.5" customHeight="1">
      <c r="A10" s="157"/>
      <c r="B10" s="159"/>
      <c r="C10" s="158" t="s">
        <v>147</v>
      </c>
      <c r="D10" s="152"/>
      <c r="E10" s="157" t="s">
        <v>121</v>
      </c>
      <c r="F10" s="154">
        <v>269.99</v>
      </c>
      <c r="G10" s="156">
        <v>226.57</v>
      </c>
      <c r="H10" s="155">
        <v>43.42</v>
      </c>
    </row>
    <row r="11" spans="1:8" ht="37.5" customHeight="1">
      <c r="A11" s="157" t="s">
        <v>249</v>
      </c>
      <c r="B11" s="159" t="s">
        <v>241</v>
      </c>
      <c r="C11" s="158" t="s">
        <v>108</v>
      </c>
      <c r="D11" s="152" t="s">
        <v>63</v>
      </c>
      <c r="E11" s="157" t="s">
        <v>177</v>
      </c>
      <c r="F11" s="154">
        <v>51.19</v>
      </c>
      <c r="G11" s="156">
        <v>51.19</v>
      </c>
      <c r="H11" s="155">
        <v>0</v>
      </c>
    </row>
    <row r="12" spans="1:9" ht="37.5" customHeight="1">
      <c r="A12" s="157" t="s">
        <v>249</v>
      </c>
      <c r="B12" s="159" t="s">
        <v>161</v>
      </c>
      <c r="C12" s="158" t="s">
        <v>108</v>
      </c>
      <c r="D12" s="152"/>
      <c r="E12" s="157" t="s">
        <v>58</v>
      </c>
      <c r="F12" s="154">
        <v>44.4</v>
      </c>
      <c r="G12" s="156">
        <v>44.4</v>
      </c>
      <c r="H12" s="155">
        <v>0</v>
      </c>
      <c r="I12" s="13"/>
    </row>
    <row r="13" spans="1:8" ht="37.5" customHeight="1">
      <c r="A13" s="157" t="s">
        <v>249</v>
      </c>
      <c r="B13" s="159" t="s">
        <v>76</v>
      </c>
      <c r="C13" s="158" t="s">
        <v>108</v>
      </c>
      <c r="D13" s="152"/>
      <c r="E13" s="157" t="s">
        <v>257</v>
      </c>
      <c r="F13" s="154">
        <v>4.27</v>
      </c>
      <c r="G13" s="156">
        <v>4.27</v>
      </c>
      <c r="H13" s="155">
        <v>0</v>
      </c>
    </row>
    <row r="14" spans="1:8" ht="37.5" customHeight="1">
      <c r="A14" s="157" t="s">
        <v>249</v>
      </c>
      <c r="B14" s="159" t="s">
        <v>1</v>
      </c>
      <c r="C14" s="158" t="s">
        <v>108</v>
      </c>
      <c r="D14" s="152"/>
      <c r="E14" s="157" t="s">
        <v>45</v>
      </c>
      <c r="F14" s="154">
        <v>31.73</v>
      </c>
      <c r="G14" s="156">
        <v>31.73</v>
      </c>
      <c r="H14" s="155">
        <v>0</v>
      </c>
    </row>
    <row r="15" spans="1:9" ht="37.5" customHeight="1">
      <c r="A15" s="157" t="s">
        <v>249</v>
      </c>
      <c r="B15" s="159" t="s">
        <v>94</v>
      </c>
      <c r="C15" s="158" t="s">
        <v>108</v>
      </c>
      <c r="D15" s="152"/>
      <c r="E15" s="157" t="s">
        <v>99</v>
      </c>
      <c r="F15" s="154">
        <v>11.9</v>
      </c>
      <c r="G15" s="156">
        <v>11.9</v>
      </c>
      <c r="H15" s="155">
        <v>0</v>
      </c>
      <c r="I15" s="13"/>
    </row>
    <row r="16" spans="1:9" ht="37.5" customHeight="1">
      <c r="A16" s="157" t="s">
        <v>249</v>
      </c>
      <c r="B16" s="159" t="s">
        <v>261</v>
      </c>
      <c r="C16" s="158" t="s">
        <v>108</v>
      </c>
      <c r="D16" s="152"/>
      <c r="E16" s="157" t="s">
        <v>62</v>
      </c>
      <c r="F16" s="154">
        <v>0.8</v>
      </c>
      <c r="G16" s="156">
        <v>0.8</v>
      </c>
      <c r="H16" s="155">
        <v>0</v>
      </c>
      <c r="I16" s="13"/>
    </row>
    <row r="17" spans="1:8" ht="37.5" customHeight="1">
      <c r="A17" s="157" t="s">
        <v>249</v>
      </c>
      <c r="B17" s="159" t="s">
        <v>22</v>
      </c>
      <c r="C17" s="158" t="s">
        <v>108</v>
      </c>
      <c r="D17" s="152"/>
      <c r="E17" s="157" t="s">
        <v>323</v>
      </c>
      <c r="F17" s="154">
        <v>19.04</v>
      </c>
      <c r="G17" s="156">
        <v>19.04</v>
      </c>
      <c r="H17" s="155">
        <v>0</v>
      </c>
    </row>
    <row r="18" spans="1:8" ht="37.5" customHeight="1">
      <c r="A18" s="157" t="s">
        <v>165</v>
      </c>
      <c r="B18" s="159" t="s">
        <v>241</v>
      </c>
      <c r="C18" s="158" t="s">
        <v>108</v>
      </c>
      <c r="D18" s="152"/>
      <c r="E18" s="157" t="s">
        <v>234</v>
      </c>
      <c r="F18" s="154">
        <v>1.61</v>
      </c>
      <c r="G18" s="156">
        <v>0</v>
      </c>
      <c r="H18" s="155">
        <v>1.61</v>
      </c>
    </row>
    <row r="19" spans="1:8" ht="37.5" customHeight="1">
      <c r="A19" s="157" t="s">
        <v>165</v>
      </c>
      <c r="B19" s="159" t="s">
        <v>161</v>
      </c>
      <c r="C19" s="158" t="s">
        <v>108</v>
      </c>
      <c r="D19" s="152"/>
      <c r="E19" s="157" t="s">
        <v>48</v>
      </c>
      <c r="F19" s="154">
        <v>0.36</v>
      </c>
      <c r="G19" s="156">
        <v>0</v>
      </c>
      <c r="H19" s="155">
        <v>0.36</v>
      </c>
    </row>
    <row r="20" spans="1:8" ht="37.5" customHeight="1">
      <c r="A20" s="157" t="s">
        <v>165</v>
      </c>
      <c r="B20" s="159" t="s">
        <v>238</v>
      </c>
      <c r="C20" s="158" t="s">
        <v>108</v>
      </c>
      <c r="D20" s="152"/>
      <c r="E20" s="157" t="s">
        <v>131</v>
      </c>
      <c r="F20" s="154">
        <v>0.3</v>
      </c>
      <c r="G20" s="156">
        <v>0</v>
      </c>
      <c r="H20" s="155">
        <v>0.3</v>
      </c>
    </row>
    <row r="21" spans="1:8" ht="37.5" customHeight="1">
      <c r="A21" s="157" t="s">
        <v>165</v>
      </c>
      <c r="B21" s="159" t="s">
        <v>159</v>
      </c>
      <c r="C21" s="158" t="s">
        <v>108</v>
      </c>
      <c r="D21" s="152"/>
      <c r="E21" s="157" t="s">
        <v>73</v>
      </c>
      <c r="F21" s="154">
        <v>1.02</v>
      </c>
      <c r="G21" s="156">
        <v>0</v>
      </c>
      <c r="H21" s="155">
        <v>1.02</v>
      </c>
    </row>
    <row r="22" spans="1:8" ht="37.5" customHeight="1">
      <c r="A22" s="157" t="s">
        <v>165</v>
      </c>
      <c r="B22" s="159" t="s">
        <v>77</v>
      </c>
      <c r="C22" s="158" t="s">
        <v>108</v>
      </c>
      <c r="D22" s="152"/>
      <c r="E22" s="157" t="s">
        <v>65</v>
      </c>
      <c r="F22" s="154">
        <v>0.72</v>
      </c>
      <c r="G22" s="156">
        <v>0</v>
      </c>
      <c r="H22" s="155">
        <v>0.72</v>
      </c>
    </row>
    <row r="23" spans="1:8" ht="37.5" customHeight="1">
      <c r="A23" s="157" t="s">
        <v>165</v>
      </c>
      <c r="B23" s="159" t="s">
        <v>236</v>
      </c>
      <c r="C23" s="158" t="s">
        <v>108</v>
      </c>
      <c r="D23" s="152"/>
      <c r="E23" s="157" t="s">
        <v>103</v>
      </c>
      <c r="F23" s="154">
        <v>0.24</v>
      </c>
      <c r="G23" s="156">
        <v>0</v>
      </c>
      <c r="H23" s="155">
        <v>0.24</v>
      </c>
    </row>
    <row r="24" spans="1:8" ht="37.5" customHeight="1">
      <c r="A24" s="157" t="s">
        <v>165</v>
      </c>
      <c r="B24" s="159" t="s">
        <v>180</v>
      </c>
      <c r="C24" s="158" t="s">
        <v>108</v>
      </c>
      <c r="D24" s="152"/>
      <c r="E24" s="157" t="s">
        <v>44</v>
      </c>
      <c r="F24" s="154">
        <v>4.08</v>
      </c>
      <c r="G24" s="156">
        <v>0</v>
      </c>
      <c r="H24" s="155">
        <v>4.08</v>
      </c>
    </row>
    <row r="25" spans="1:8" ht="37.5" customHeight="1">
      <c r="A25" s="157" t="s">
        <v>165</v>
      </c>
      <c r="B25" s="159" t="s">
        <v>22</v>
      </c>
      <c r="C25" s="158" t="s">
        <v>108</v>
      </c>
      <c r="D25" s="152"/>
      <c r="E25" s="157" t="s">
        <v>115</v>
      </c>
      <c r="F25" s="154">
        <v>0.36</v>
      </c>
      <c r="G25" s="156">
        <v>0</v>
      </c>
      <c r="H25" s="155">
        <v>0.36</v>
      </c>
    </row>
    <row r="26" spans="1:8" ht="37.5" customHeight="1">
      <c r="A26" s="157" t="s">
        <v>165</v>
      </c>
      <c r="B26" s="159" t="s">
        <v>182</v>
      </c>
      <c r="C26" s="158" t="s">
        <v>108</v>
      </c>
      <c r="D26" s="152"/>
      <c r="E26" s="157" t="s">
        <v>266</v>
      </c>
      <c r="F26" s="154">
        <v>0.94</v>
      </c>
      <c r="G26" s="156">
        <v>0</v>
      </c>
      <c r="H26" s="155">
        <v>0.94</v>
      </c>
    </row>
    <row r="27" spans="1:8" ht="37.5" customHeight="1">
      <c r="A27" s="157" t="s">
        <v>165</v>
      </c>
      <c r="B27" s="159" t="s">
        <v>263</v>
      </c>
      <c r="C27" s="158" t="s">
        <v>108</v>
      </c>
      <c r="D27" s="152"/>
      <c r="E27" s="157" t="s">
        <v>283</v>
      </c>
      <c r="F27" s="154">
        <v>0.62</v>
      </c>
      <c r="G27" s="156">
        <v>0</v>
      </c>
      <c r="H27" s="155">
        <v>0.62</v>
      </c>
    </row>
    <row r="28" spans="1:8" ht="37.5" customHeight="1">
      <c r="A28" s="157" t="s">
        <v>165</v>
      </c>
      <c r="B28" s="159" t="s">
        <v>18</v>
      </c>
      <c r="C28" s="158" t="s">
        <v>108</v>
      </c>
      <c r="D28" s="152"/>
      <c r="E28" s="157" t="s">
        <v>187</v>
      </c>
      <c r="F28" s="154">
        <v>0.43</v>
      </c>
      <c r="G28" s="156">
        <v>0</v>
      </c>
      <c r="H28" s="155">
        <v>0.43</v>
      </c>
    </row>
    <row r="29" spans="1:8" ht="37.5" customHeight="1">
      <c r="A29" s="157" t="s">
        <v>165</v>
      </c>
      <c r="B29" s="159" t="s">
        <v>201</v>
      </c>
      <c r="C29" s="158" t="s">
        <v>108</v>
      </c>
      <c r="D29" s="152"/>
      <c r="E29" s="157" t="s">
        <v>252</v>
      </c>
      <c r="F29" s="154">
        <v>3.17</v>
      </c>
      <c r="G29" s="156">
        <v>0</v>
      </c>
      <c r="H29" s="155">
        <v>3.17</v>
      </c>
    </row>
    <row r="30" spans="1:8" ht="37.5" customHeight="1">
      <c r="A30" s="157" t="s">
        <v>165</v>
      </c>
      <c r="B30" s="159" t="s">
        <v>114</v>
      </c>
      <c r="C30" s="158" t="s">
        <v>108</v>
      </c>
      <c r="D30" s="152"/>
      <c r="E30" s="157" t="s">
        <v>98</v>
      </c>
      <c r="F30" s="154">
        <v>0.78</v>
      </c>
      <c r="G30" s="156">
        <v>0</v>
      </c>
      <c r="H30" s="155">
        <v>0.78</v>
      </c>
    </row>
    <row r="31" spans="1:8" ht="37.5" customHeight="1">
      <c r="A31" s="157" t="s">
        <v>165</v>
      </c>
      <c r="B31" s="159" t="s">
        <v>60</v>
      </c>
      <c r="C31" s="158" t="s">
        <v>108</v>
      </c>
      <c r="D31" s="152"/>
      <c r="E31" s="157" t="s">
        <v>111</v>
      </c>
      <c r="F31" s="154">
        <v>8</v>
      </c>
      <c r="G31" s="156">
        <v>0</v>
      </c>
      <c r="H31" s="155">
        <v>8</v>
      </c>
    </row>
    <row r="32" spans="1:8" ht="37.5" customHeight="1">
      <c r="A32" s="157" t="s">
        <v>165</v>
      </c>
      <c r="B32" s="159" t="s">
        <v>59</v>
      </c>
      <c r="C32" s="158" t="s">
        <v>108</v>
      </c>
      <c r="D32" s="152"/>
      <c r="E32" s="157" t="s">
        <v>126</v>
      </c>
      <c r="F32" s="154">
        <v>13.26</v>
      </c>
      <c r="G32" s="156">
        <v>0</v>
      </c>
      <c r="H32" s="155">
        <v>13.26</v>
      </c>
    </row>
    <row r="33" spans="1:8" ht="37.5" customHeight="1">
      <c r="A33" s="157" t="s">
        <v>165</v>
      </c>
      <c r="B33" s="159" t="s">
        <v>19</v>
      </c>
      <c r="C33" s="158" t="s">
        <v>108</v>
      </c>
      <c r="D33" s="152"/>
      <c r="E33" s="157" t="s">
        <v>104</v>
      </c>
      <c r="F33" s="154">
        <v>7.53</v>
      </c>
      <c r="G33" s="156">
        <v>0</v>
      </c>
      <c r="H33" s="155">
        <v>7.53</v>
      </c>
    </row>
    <row r="34" spans="1:8" ht="37.5" customHeight="1">
      <c r="A34" s="157" t="s">
        <v>79</v>
      </c>
      <c r="B34" s="159" t="s">
        <v>241</v>
      </c>
      <c r="C34" s="158" t="s">
        <v>108</v>
      </c>
      <c r="D34" s="152"/>
      <c r="E34" s="157" t="s">
        <v>110</v>
      </c>
      <c r="F34" s="154">
        <v>63.01</v>
      </c>
      <c r="G34" s="156">
        <v>63.01</v>
      </c>
      <c r="H34" s="155">
        <v>0</v>
      </c>
    </row>
    <row r="35" spans="1:8" ht="37.5" customHeight="1">
      <c r="A35" s="157" t="s">
        <v>79</v>
      </c>
      <c r="B35" s="159" t="s">
        <v>161</v>
      </c>
      <c r="C35" s="158" t="s">
        <v>108</v>
      </c>
      <c r="D35" s="152"/>
      <c r="E35" s="157" t="s">
        <v>186</v>
      </c>
      <c r="F35" s="154">
        <v>0.23</v>
      </c>
      <c r="G35" s="156">
        <v>0.23</v>
      </c>
      <c r="H35" s="155">
        <v>0</v>
      </c>
    </row>
    <row r="36" spans="1:8" ht="37.5" customHeight="1">
      <c r="A36" s="157"/>
      <c r="B36" s="159"/>
      <c r="C36" s="158" t="s">
        <v>227</v>
      </c>
      <c r="D36" s="152"/>
      <c r="E36" s="157" t="s">
        <v>85</v>
      </c>
      <c r="F36" s="154">
        <v>104</v>
      </c>
      <c r="G36" s="156">
        <v>81.7</v>
      </c>
      <c r="H36" s="155">
        <v>22.3</v>
      </c>
    </row>
    <row r="37" spans="1:8" ht="37.5" customHeight="1">
      <c r="A37" s="157" t="s">
        <v>249</v>
      </c>
      <c r="B37" s="159" t="s">
        <v>241</v>
      </c>
      <c r="C37" s="158" t="s">
        <v>108</v>
      </c>
      <c r="D37" s="152" t="s">
        <v>311</v>
      </c>
      <c r="E37" s="157" t="s">
        <v>177</v>
      </c>
      <c r="F37" s="154">
        <v>26.69</v>
      </c>
      <c r="G37" s="156">
        <v>26.69</v>
      </c>
      <c r="H37" s="155">
        <v>0</v>
      </c>
    </row>
    <row r="38" spans="1:8" ht="37.5" customHeight="1">
      <c r="A38" s="157" t="s">
        <v>249</v>
      </c>
      <c r="B38" s="159" t="s">
        <v>161</v>
      </c>
      <c r="C38" s="158" t="s">
        <v>108</v>
      </c>
      <c r="D38" s="152"/>
      <c r="E38" s="157" t="s">
        <v>58</v>
      </c>
      <c r="F38" s="154">
        <v>22.26</v>
      </c>
      <c r="G38" s="156">
        <v>22.26</v>
      </c>
      <c r="H38" s="155">
        <v>0</v>
      </c>
    </row>
    <row r="39" spans="1:8" ht="37.5" customHeight="1">
      <c r="A39" s="157" t="s">
        <v>249</v>
      </c>
      <c r="B39" s="159" t="s">
        <v>76</v>
      </c>
      <c r="C39" s="158" t="s">
        <v>108</v>
      </c>
      <c r="D39" s="152"/>
      <c r="E39" s="157" t="s">
        <v>257</v>
      </c>
      <c r="F39" s="154">
        <v>2.22</v>
      </c>
      <c r="G39" s="156">
        <v>2.22</v>
      </c>
      <c r="H39" s="155">
        <v>0</v>
      </c>
    </row>
    <row r="40" spans="1:8" ht="37.5" customHeight="1">
      <c r="A40" s="157" t="s">
        <v>249</v>
      </c>
      <c r="B40" s="159" t="s">
        <v>1</v>
      </c>
      <c r="C40" s="158" t="s">
        <v>108</v>
      </c>
      <c r="D40" s="152"/>
      <c r="E40" s="157" t="s">
        <v>45</v>
      </c>
      <c r="F40" s="154">
        <v>14.99</v>
      </c>
      <c r="G40" s="156">
        <v>14.99</v>
      </c>
      <c r="H40" s="155">
        <v>0</v>
      </c>
    </row>
    <row r="41" spans="1:8" ht="37.5" customHeight="1">
      <c r="A41" s="157" t="s">
        <v>249</v>
      </c>
      <c r="B41" s="159" t="s">
        <v>94</v>
      </c>
      <c r="C41" s="158" t="s">
        <v>108</v>
      </c>
      <c r="D41" s="152"/>
      <c r="E41" s="157" t="s">
        <v>99</v>
      </c>
      <c r="F41" s="154">
        <v>5.62</v>
      </c>
      <c r="G41" s="156">
        <v>5.62</v>
      </c>
      <c r="H41" s="155">
        <v>0</v>
      </c>
    </row>
    <row r="42" spans="1:8" ht="37.5" customHeight="1">
      <c r="A42" s="157" t="s">
        <v>249</v>
      </c>
      <c r="B42" s="159" t="s">
        <v>261</v>
      </c>
      <c r="C42" s="158" t="s">
        <v>108</v>
      </c>
      <c r="D42" s="152"/>
      <c r="E42" s="157" t="s">
        <v>62</v>
      </c>
      <c r="F42" s="154">
        <v>0.74</v>
      </c>
      <c r="G42" s="156">
        <v>0.74</v>
      </c>
      <c r="H42" s="155">
        <v>0</v>
      </c>
    </row>
    <row r="43" spans="1:8" ht="37.5" customHeight="1">
      <c r="A43" s="157" t="s">
        <v>249</v>
      </c>
      <c r="B43" s="159" t="s">
        <v>22</v>
      </c>
      <c r="C43" s="158" t="s">
        <v>108</v>
      </c>
      <c r="D43" s="152"/>
      <c r="E43" s="157" t="s">
        <v>323</v>
      </c>
      <c r="F43" s="154">
        <v>8.99</v>
      </c>
      <c r="G43" s="156">
        <v>8.99</v>
      </c>
      <c r="H43" s="155">
        <v>0</v>
      </c>
    </row>
    <row r="44" spans="1:8" ht="37.5" customHeight="1">
      <c r="A44" s="157" t="s">
        <v>165</v>
      </c>
      <c r="B44" s="159" t="s">
        <v>241</v>
      </c>
      <c r="C44" s="158" t="s">
        <v>108</v>
      </c>
      <c r="D44" s="152"/>
      <c r="E44" s="157" t="s">
        <v>234</v>
      </c>
      <c r="F44" s="154">
        <v>1.07</v>
      </c>
      <c r="G44" s="156">
        <v>0</v>
      </c>
      <c r="H44" s="155">
        <v>1.07</v>
      </c>
    </row>
    <row r="45" spans="1:8" ht="37.5" customHeight="1">
      <c r="A45" s="157" t="s">
        <v>165</v>
      </c>
      <c r="B45" s="159" t="s">
        <v>161</v>
      </c>
      <c r="C45" s="158" t="s">
        <v>108</v>
      </c>
      <c r="D45" s="152"/>
      <c r="E45" s="157" t="s">
        <v>48</v>
      </c>
      <c r="F45" s="154">
        <v>0.24</v>
      </c>
      <c r="G45" s="156">
        <v>0</v>
      </c>
      <c r="H45" s="155">
        <v>0.24</v>
      </c>
    </row>
    <row r="46" spans="1:8" ht="37.5" customHeight="1">
      <c r="A46" s="157" t="s">
        <v>165</v>
      </c>
      <c r="B46" s="159" t="s">
        <v>238</v>
      </c>
      <c r="C46" s="158" t="s">
        <v>108</v>
      </c>
      <c r="D46" s="152"/>
      <c r="E46" s="157" t="s">
        <v>131</v>
      </c>
      <c r="F46" s="154">
        <v>0.2</v>
      </c>
      <c r="G46" s="156">
        <v>0</v>
      </c>
      <c r="H46" s="155">
        <v>0.2</v>
      </c>
    </row>
    <row r="47" spans="1:8" ht="37.5" customHeight="1">
      <c r="A47" s="157" t="s">
        <v>165</v>
      </c>
      <c r="B47" s="159" t="s">
        <v>159</v>
      </c>
      <c r="C47" s="158" t="s">
        <v>108</v>
      </c>
      <c r="D47" s="152"/>
      <c r="E47" s="157" t="s">
        <v>73</v>
      </c>
      <c r="F47" s="154">
        <v>0.68</v>
      </c>
      <c r="G47" s="156">
        <v>0</v>
      </c>
      <c r="H47" s="155">
        <v>0.68</v>
      </c>
    </row>
    <row r="48" spans="1:8" ht="37.5" customHeight="1">
      <c r="A48" s="157" t="s">
        <v>165</v>
      </c>
      <c r="B48" s="159" t="s">
        <v>77</v>
      </c>
      <c r="C48" s="158" t="s">
        <v>108</v>
      </c>
      <c r="D48" s="152"/>
      <c r="E48" s="157" t="s">
        <v>65</v>
      </c>
      <c r="F48" s="154">
        <v>0.48</v>
      </c>
      <c r="G48" s="156">
        <v>0</v>
      </c>
      <c r="H48" s="155">
        <v>0.48</v>
      </c>
    </row>
    <row r="49" spans="1:8" ht="37.5" customHeight="1">
      <c r="A49" s="157" t="s">
        <v>165</v>
      </c>
      <c r="B49" s="159" t="s">
        <v>236</v>
      </c>
      <c r="C49" s="158" t="s">
        <v>108</v>
      </c>
      <c r="D49" s="152"/>
      <c r="E49" s="157" t="s">
        <v>103</v>
      </c>
      <c r="F49" s="154">
        <v>0.16</v>
      </c>
      <c r="G49" s="156">
        <v>0</v>
      </c>
      <c r="H49" s="155">
        <v>0.16</v>
      </c>
    </row>
    <row r="50" spans="1:8" ht="37.5" customHeight="1">
      <c r="A50" s="157" t="s">
        <v>165</v>
      </c>
      <c r="B50" s="159" t="s">
        <v>180</v>
      </c>
      <c r="C50" s="158" t="s">
        <v>108</v>
      </c>
      <c r="D50" s="152"/>
      <c r="E50" s="157" t="s">
        <v>44</v>
      </c>
      <c r="F50" s="154">
        <v>2.72</v>
      </c>
      <c r="G50" s="156">
        <v>0</v>
      </c>
      <c r="H50" s="155">
        <v>2.72</v>
      </c>
    </row>
    <row r="51" spans="1:8" ht="37.5" customHeight="1">
      <c r="A51" s="157" t="s">
        <v>165</v>
      </c>
      <c r="B51" s="159" t="s">
        <v>22</v>
      </c>
      <c r="C51" s="158" t="s">
        <v>108</v>
      </c>
      <c r="D51" s="152"/>
      <c r="E51" s="157" t="s">
        <v>115</v>
      </c>
      <c r="F51" s="154">
        <v>0.24</v>
      </c>
      <c r="G51" s="156">
        <v>0</v>
      </c>
      <c r="H51" s="155">
        <v>0.24</v>
      </c>
    </row>
    <row r="52" spans="1:8" ht="37.5" customHeight="1">
      <c r="A52" s="157" t="s">
        <v>165</v>
      </c>
      <c r="B52" s="159" t="s">
        <v>182</v>
      </c>
      <c r="C52" s="158" t="s">
        <v>108</v>
      </c>
      <c r="D52" s="152"/>
      <c r="E52" s="157" t="s">
        <v>266</v>
      </c>
      <c r="F52" s="154">
        <v>0.62</v>
      </c>
      <c r="G52" s="156">
        <v>0</v>
      </c>
      <c r="H52" s="155">
        <v>0.62</v>
      </c>
    </row>
    <row r="53" spans="1:8" ht="37.5" customHeight="1">
      <c r="A53" s="157" t="s">
        <v>165</v>
      </c>
      <c r="B53" s="159" t="s">
        <v>263</v>
      </c>
      <c r="C53" s="158" t="s">
        <v>108</v>
      </c>
      <c r="D53" s="152"/>
      <c r="E53" s="157" t="s">
        <v>283</v>
      </c>
      <c r="F53" s="154">
        <v>0.42</v>
      </c>
      <c r="G53" s="156">
        <v>0</v>
      </c>
      <c r="H53" s="155">
        <v>0.42</v>
      </c>
    </row>
    <row r="54" spans="1:8" ht="37.5" customHeight="1">
      <c r="A54" s="157" t="s">
        <v>165</v>
      </c>
      <c r="B54" s="159" t="s">
        <v>18</v>
      </c>
      <c r="C54" s="158" t="s">
        <v>108</v>
      </c>
      <c r="D54" s="152"/>
      <c r="E54" s="157" t="s">
        <v>187</v>
      </c>
      <c r="F54" s="154">
        <v>0.29</v>
      </c>
      <c r="G54" s="156">
        <v>0</v>
      </c>
      <c r="H54" s="155">
        <v>0.29</v>
      </c>
    </row>
    <row r="55" spans="1:8" ht="37.5" customHeight="1">
      <c r="A55" s="157" t="s">
        <v>165</v>
      </c>
      <c r="B55" s="159" t="s">
        <v>201</v>
      </c>
      <c r="C55" s="158" t="s">
        <v>108</v>
      </c>
      <c r="D55" s="152"/>
      <c r="E55" s="157" t="s">
        <v>252</v>
      </c>
      <c r="F55" s="154">
        <v>1.5</v>
      </c>
      <c r="G55" s="156">
        <v>0</v>
      </c>
      <c r="H55" s="155">
        <v>1.5</v>
      </c>
    </row>
    <row r="56" spans="1:8" ht="37.5" customHeight="1">
      <c r="A56" s="157" t="s">
        <v>165</v>
      </c>
      <c r="B56" s="159" t="s">
        <v>114</v>
      </c>
      <c r="C56" s="158" t="s">
        <v>108</v>
      </c>
      <c r="D56" s="152"/>
      <c r="E56" s="157" t="s">
        <v>98</v>
      </c>
      <c r="F56" s="154">
        <v>0.52</v>
      </c>
      <c r="G56" s="156">
        <v>0</v>
      </c>
      <c r="H56" s="155">
        <v>0.52</v>
      </c>
    </row>
    <row r="57" spans="1:8" ht="37.5" customHeight="1">
      <c r="A57" s="157" t="s">
        <v>165</v>
      </c>
      <c r="B57" s="159" t="s">
        <v>60</v>
      </c>
      <c r="C57" s="158" t="s">
        <v>108</v>
      </c>
      <c r="D57" s="152"/>
      <c r="E57" s="157" t="s">
        <v>111</v>
      </c>
      <c r="F57" s="154">
        <v>2</v>
      </c>
      <c r="G57" s="156">
        <v>0</v>
      </c>
      <c r="H57" s="155">
        <v>2</v>
      </c>
    </row>
    <row r="58" spans="1:8" ht="37.5" customHeight="1">
      <c r="A58" s="157" t="s">
        <v>165</v>
      </c>
      <c r="B58" s="159" t="s">
        <v>59</v>
      </c>
      <c r="C58" s="158" t="s">
        <v>108</v>
      </c>
      <c r="D58" s="152"/>
      <c r="E58" s="157" t="s">
        <v>126</v>
      </c>
      <c r="F58" s="154">
        <v>6.84</v>
      </c>
      <c r="G58" s="156">
        <v>0</v>
      </c>
      <c r="H58" s="155">
        <v>6.84</v>
      </c>
    </row>
    <row r="59" spans="1:8" ht="37.5" customHeight="1">
      <c r="A59" s="157" t="s">
        <v>165</v>
      </c>
      <c r="B59" s="159" t="s">
        <v>19</v>
      </c>
      <c r="C59" s="158" t="s">
        <v>108</v>
      </c>
      <c r="D59" s="152"/>
      <c r="E59" s="157" t="s">
        <v>104</v>
      </c>
      <c r="F59" s="154">
        <v>4.32</v>
      </c>
      <c r="G59" s="156">
        <v>0</v>
      </c>
      <c r="H59" s="155">
        <v>4.32</v>
      </c>
    </row>
    <row r="60" spans="1:8" ht="37.5" customHeight="1">
      <c r="A60" s="157" t="s">
        <v>79</v>
      </c>
      <c r="B60" s="159" t="s">
        <v>161</v>
      </c>
      <c r="C60" s="158" t="s">
        <v>108</v>
      </c>
      <c r="D60" s="152"/>
      <c r="E60" s="157" t="s">
        <v>186</v>
      </c>
      <c r="F60" s="154">
        <v>0.19</v>
      </c>
      <c r="G60" s="156">
        <v>0.19</v>
      </c>
      <c r="H60" s="155">
        <v>0</v>
      </c>
    </row>
    <row r="61" spans="1:8" ht="37.5" customHeight="1">
      <c r="A61" s="157"/>
      <c r="B61" s="159"/>
      <c r="C61" s="158" t="s">
        <v>80</v>
      </c>
      <c r="D61" s="152"/>
      <c r="E61" s="157" t="s">
        <v>172</v>
      </c>
      <c r="F61" s="154">
        <v>173.57</v>
      </c>
      <c r="G61" s="156">
        <v>139.08</v>
      </c>
      <c r="H61" s="155">
        <v>34.49</v>
      </c>
    </row>
    <row r="62" spans="1:8" ht="37.5" customHeight="1">
      <c r="A62" s="157" t="s">
        <v>249</v>
      </c>
      <c r="B62" s="159" t="s">
        <v>241</v>
      </c>
      <c r="C62" s="158" t="s">
        <v>108</v>
      </c>
      <c r="D62" s="152" t="s">
        <v>50</v>
      </c>
      <c r="E62" s="157" t="s">
        <v>177</v>
      </c>
      <c r="F62" s="154">
        <v>41.37</v>
      </c>
      <c r="G62" s="156">
        <v>41.37</v>
      </c>
      <c r="H62" s="155">
        <v>0</v>
      </c>
    </row>
    <row r="63" spans="1:8" ht="37.5" customHeight="1">
      <c r="A63" s="157" t="s">
        <v>249</v>
      </c>
      <c r="B63" s="159" t="s">
        <v>161</v>
      </c>
      <c r="C63" s="158" t="s">
        <v>108</v>
      </c>
      <c r="D63" s="152"/>
      <c r="E63" s="157" t="s">
        <v>58</v>
      </c>
      <c r="F63" s="154">
        <v>36.31</v>
      </c>
      <c r="G63" s="156">
        <v>36.31</v>
      </c>
      <c r="H63" s="155">
        <v>0</v>
      </c>
    </row>
    <row r="64" spans="1:8" ht="37.5" customHeight="1">
      <c r="A64" s="157" t="s">
        <v>249</v>
      </c>
      <c r="B64" s="159" t="s">
        <v>76</v>
      </c>
      <c r="C64" s="158" t="s">
        <v>108</v>
      </c>
      <c r="D64" s="152"/>
      <c r="E64" s="157" t="s">
        <v>257</v>
      </c>
      <c r="F64" s="154">
        <v>3.45</v>
      </c>
      <c r="G64" s="156">
        <v>3.45</v>
      </c>
      <c r="H64" s="155">
        <v>0</v>
      </c>
    </row>
    <row r="65" spans="1:8" ht="37.5" customHeight="1">
      <c r="A65" s="157" t="s">
        <v>249</v>
      </c>
      <c r="B65" s="159" t="s">
        <v>1</v>
      </c>
      <c r="C65" s="158" t="s">
        <v>108</v>
      </c>
      <c r="D65" s="152"/>
      <c r="E65" s="157" t="s">
        <v>45</v>
      </c>
      <c r="F65" s="154">
        <v>23.6</v>
      </c>
      <c r="G65" s="156">
        <v>23.6</v>
      </c>
      <c r="H65" s="155">
        <v>0</v>
      </c>
    </row>
    <row r="66" spans="1:8" ht="37.5" customHeight="1">
      <c r="A66" s="157" t="s">
        <v>249</v>
      </c>
      <c r="B66" s="159" t="s">
        <v>94</v>
      </c>
      <c r="C66" s="158" t="s">
        <v>108</v>
      </c>
      <c r="D66" s="152"/>
      <c r="E66" s="157" t="s">
        <v>99</v>
      </c>
      <c r="F66" s="154">
        <v>8.85</v>
      </c>
      <c r="G66" s="156">
        <v>8.85</v>
      </c>
      <c r="H66" s="155">
        <v>0</v>
      </c>
    </row>
    <row r="67" spans="1:8" ht="37.5" customHeight="1">
      <c r="A67" s="157" t="s">
        <v>249</v>
      </c>
      <c r="B67" s="159" t="s">
        <v>261</v>
      </c>
      <c r="C67" s="158" t="s">
        <v>108</v>
      </c>
      <c r="D67" s="152"/>
      <c r="E67" s="157" t="s">
        <v>62</v>
      </c>
      <c r="F67" s="154">
        <v>1.18</v>
      </c>
      <c r="G67" s="156">
        <v>1.18</v>
      </c>
      <c r="H67" s="155">
        <v>0</v>
      </c>
    </row>
    <row r="68" spans="1:8" ht="37.5" customHeight="1">
      <c r="A68" s="157" t="s">
        <v>249</v>
      </c>
      <c r="B68" s="159" t="s">
        <v>22</v>
      </c>
      <c r="C68" s="158" t="s">
        <v>108</v>
      </c>
      <c r="D68" s="152"/>
      <c r="E68" s="157" t="s">
        <v>323</v>
      </c>
      <c r="F68" s="154">
        <v>14.16</v>
      </c>
      <c r="G68" s="156">
        <v>14.16</v>
      </c>
      <c r="H68" s="155">
        <v>0</v>
      </c>
    </row>
    <row r="69" spans="1:8" ht="37.5" customHeight="1">
      <c r="A69" s="157" t="s">
        <v>165</v>
      </c>
      <c r="B69" s="159" t="s">
        <v>241</v>
      </c>
      <c r="C69" s="158" t="s">
        <v>108</v>
      </c>
      <c r="D69" s="152"/>
      <c r="E69" s="157" t="s">
        <v>234</v>
      </c>
      <c r="F69" s="154">
        <v>1.74</v>
      </c>
      <c r="G69" s="156">
        <v>0</v>
      </c>
      <c r="H69" s="155">
        <v>1.74</v>
      </c>
    </row>
    <row r="70" spans="1:8" ht="37.5" customHeight="1">
      <c r="A70" s="157" t="s">
        <v>165</v>
      </c>
      <c r="B70" s="159" t="s">
        <v>161</v>
      </c>
      <c r="C70" s="158" t="s">
        <v>108</v>
      </c>
      <c r="D70" s="152"/>
      <c r="E70" s="157" t="s">
        <v>48</v>
      </c>
      <c r="F70" s="154">
        <v>0.39</v>
      </c>
      <c r="G70" s="156">
        <v>0</v>
      </c>
      <c r="H70" s="155">
        <v>0.39</v>
      </c>
    </row>
    <row r="71" spans="1:8" ht="37.5" customHeight="1">
      <c r="A71" s="157" t="s">
        <v>165</v>
      </c>
      <c r="B71" s="159" t="s">
        <v>238</v>
      </c>
      <c r="C71" s="158" t="s">
        <v>108</v>
      </c>
      <c r="D71" s="152"/>
      <c r="E71" s="157" t="s">
        <v>131</v>
      </c>
      <c r="F71" s="154">
        <v>0.33</v>
      </c>
      <c r="G71" s="156">
        <v>0</v>
      </c>
      <c r="H71" s="155">
        <v>0.33</v>
      </c>
    </row>
    <row r="72" spans="1:8" ht="37.5" customHeight="1">
      <c r="A72" s="157" t="s">
        <v>165</v>
      </c>
      <c r="B72" s="159" t="s">
        <v>159</v>
      </c>
      <c r="C72" s="158" t="s">
        <v>108</v>
      </c>
      <c r="D72" s="152"/>
      <c r="E72" s="157" t="s">
        <v>73</v>
      </c>
      <c r="F72" s="154">
        <v>1.11</v>
      </c>
      <c r="G72" s="156">
        <v>0</v>
      </c>
      <c r="H72" s="155">
        <v>1.11</v>
      </c>
    </row>
    <row r="73" spans="1:8" ht="37.5" customHeight="1">
      <c r="A73" s="157" t="s">
        <v>165</v>
      </c>
      <c r="B73" s="159" t="s">
        <v>77</v>
      </c>
      <c r="C73" s="158" t="s">
        <v>108</v>
      </c>
      <c r="D73" s="152"/>
      <c r="E73" s="157" t="s">
        <v>65</v>
      </c>
      <c r="F73" s="154">
        <v>0.78</v>
      </c>
      <c r="G73" s="156">
        <v>0</v>
      </c>
      <c r="H73" s="155">
        <v>0.78</v>
      </c>
    </row>
    <row r="74" spans="1:8" ht="37.5" customHeight="1">
      <c r="A74" s="157" t="s">
        <v>165</v>
      </c>
      <c r="B74" s="159" t="s">
        <v>236</v>
      </c>
      <c r="C74" s="158" t="s">
        <v>108</v>
      </c>
      <c r="D74" s="152"/>
      <c r="E74" s="157" t="s">
        <v>103</v>
      </c>
      <c r="F74" s="154">
        <v>0.26</v>
      </c>
      <c r="G74" s="156">
        <v>0</v>
      </c>
      <c r="H74" s="155">
        <v>0.26</v>
      </c>
    </row>
    <row r="75" spans="1:8" ht="37.5" customHeight="1">
      <c r="A75" s="157" t="s">
        <v>165</v>
      </c>
      <c r="B75" s="159" t="s">
        <v>180</v>
      </c>
      <c r="C75" s="158" t="s">
        <v>108</v>
      </c>
      <c r="D75" s="152"/>
      <c r="E75" s="157" t="s">
        <v>44</v>
      </c>
      <c r="F75" s="154">
        <v>4.42</v>
      </c>
      <c r="G75" s="156">
        <v>0</v>
      </c>
      <c r="H75" s="155">
        <v>4.42</v>
      </c>
    </row>
    <row r="76" spans="1:8" ht="37.5" customHeight="1">
      <c r="A76" s="157" t="s">
        <v>165</v>
      </c>
      <c r="B76" s="159" t="s">
        <v>22</v>
      </c>
      <c r="C76" s="158" t="s">
        <v>108</v>
      </c>
      <c r="D76" s="152"/>
      <c r="E76" s="157" t="s">
        <v>115</v>
      </c>
      <c r="F76" s="154">
        <v>0.39</v>
      </c>
      <c r="G76" s="156">
        <v>0</v>
      </c>
      <c r="H76" s="155">
        <v>0.39</v>
      </c>
    </row>
    <row r="77" spans="1:8" ht="37.5" customHeight="1">
      <c r="A77" s="157" t="s">
        <v>165</v>
      </c>
      <c r="B77" s="159" t="s">
        <v>182</v>
      </c>
      <c r="C77" s="158" t="s">
        <v>108</v>
      </c>
      <c r="D77" s="152"/>
      <c r="E77" s="157" t="s">
        <v>266</v>
      </c>
      <c r="F77" s="154">
        <v>1.01</v>
      </c>
      <c r="G77" s="156">
        <v>0</v>
      </c>
      <c r="H77" s="155">
        <v>1.01</v>
      </c>
    </row>
    <row r="78" spans="1:8" ht="37.5" customHeight="1">
      <c r="A78" s="157" t="s">
        <v>165</v>
      </c>
      <c r="B78" s="159" t="s">
        <v>263</v>
      </c>
      <c r="C78" s="158" t="s">
        <v>108</v>
      </c>
      <c r="D78" s="152"/>
      <c r="E78" s="157" t="s">
        <v>283</v>
      </c>
      <c r="F78" s="154">
        <v>0.68</v>
      </c>
      <c r="G78" s="156">
        <v>0</v>
      </c>
      <c r="H78" s="155">
        <v>0.68</v>
      </c>
    </row>
    <row r="79" spans="1:8" ht="37.5" customHeight="1">
      <c r="A79" s="157" t="s">
        <v>165</v>
      </c>
      <c r="B79" s="159" t="s">
        <v>18</v>
      </c>
      <c r="C79" s="158" t="s">
        <v>108</v>
      </c>
      <c r="D79" s="152"/>
      <c r="E79" s="157" t="s">
        <v>187</v>
      </c>
      <c r="F79" s="154">
        <v>0.47</v>
      </c>
      <c r="G79" s="156">
        <v>0</v>
      </c>
      <c r="H79" s="155">
        <v>0.47</v>
      </c>
    </row>
    <row r="80" spans="1:8" ht="37.5" customHeight="1">
      <c r="A80" s="157" t="s">
        <v>165</v>
      </c>
      <c r="B80" s="159" t="s">
        <v>201</v>
      </c>
      <c r="C80" s="158" t="s">
        <v>108</v>
      </c>
      <c r="D80" s="152"/>
      <c r="E80" s="157" t="s">
        <v>252</v>
      </c>
      <c r="F80" s="154">
        <v>2.36</v>
      </c>
      <c r="G80" s="156">
        <v>0</v>
      </c>
      <c r="H80" s="155">
        <v>2.36</v>
      </c>
    </row>
    <row r="81" spans="1:8" ht="37.5" customHeight="1">
      <c r="A81" s="157" t="s">
        <v>165</v>
      </c>
      <c r="B81" s="159" t="s">
        <v>114</v>
      </c>
      <c r="C81" s="158" t="s">
        <v>108</v>
      </c>
      <c r="D81" s="152"/>
      <c r="E81" s="157" t="s">
        <v>98</v>
      </c>
      <c r="F81" s="154">
        <v>0.85</v>
      </c>
      <c r="G81" s="156">
        <v>0</v>
      </c>
      <c r="H81" s="155">
        <v>0.85</v>
      </c>
    </row>
    <row r="82" spans="1:8" ht="37.5" customHeight="1">
      <c r="A82" s="157" t="s">
        <v>165</v>
      </c>
      <c r="B82" s="159" t="s">
        <v>60</v>
      </c>
      <c r="C82" s="158" t="s">
        <v>108</v>
      </c>
      <c r="D82" s="152"/>
      <c r="E82" s="157" t="s">
        <v>111</v>
      </c>
      <c r="F82" s="154">
        <v>2</v>
      </c>
      <c r="G82" s="156">
        <v>0</v>
      </c>
      <c r="H82" s="155">
        <v>2</v>
      </c>
    </row>
    <row r="83" spans="1:8" ht="37.5" customHeight="1">
      <c r="A83" s="157" t="s">
        <v>165</v>
      </c>
      <c r="B83" s="159" t="s">
        <v>59</v>
      </c>
      <c r="C83" s="158" t="s">
        <v>108</v>
      </c>
      <c r="D83" s="152"/>
      <c r="E83" s="157" t="s">
        <v>126</v>
      </c>
      <c r="F83" s="154">
        <v>10.5</v>
      </c>
      <c r="G83" s="156">
        <v>0</v>
      </c>
      <c r="H83" s="155">
        <v>10.5</v>
      </c>
    </row>
    <row r="84" spans="1:8" ht="37.5" customHeight="1">
      <c r="A84" s="157" t="s">
        <v>165</v>
      </c>
      <c r="B84" s="159" t="s">
        <v>19</v>
      </c>
      <c r="C84" s="158" t="s">
        <v>108</v>
      </c>
      <c r="D84" s="152"/>
      <c r="E84" s="157" t="s">
        <v>104</v>
      </c>
      <c r="F84" s="154">
        <v>7.2</v>
      </c>
      <c r="G84" s="156">
        <v>0</v>
      </c>
      <c r="H84" s="155">
        <v>7.2</v>
      </c>
    </row>
    <row r="85" spans="1:8" ht="37.5" customHeight="1">
      <c r="A85" s="157" t="s">
        <v>79</v>
      </c>
      <c r="B85" s="159" t="s">
        <v>241</v>
      </c>
      <c r="C85" s="158" t="s">
        <v>108</v>
      </c>
      <c r="D85" s="152"/>
      <c r="E85" s="157" t="s">
        <v>110</v>
      </c>
      <c r="F85" s="154">
        <v>9.88</v>
      </c>
      <c r="G85" s="156">
        <v>9.88</v>
      </c>
      <c r="H85" s="155">
        <v>0</v>
      </c>
    </row>
    <row r="86" spans="1:8" ht="37.5" customHeight="1">
      <c r="A86" s="157" t="s">
        <v>79</v>
      </c>
      <c r="B86" s="159" t="s">
        <v>161</v>
      </c>
      <c r="C86" s="158" t="s">
        <v>108</v>
      </c>
      <c r="D86" s="152"/>
      <c r="E86" s="157" t="s">
        <v>186</v>
      </c>
      <c r="F86" s="154">
        <v>0.28</v>
      </c>
      <c r="G86" s="156">
        <v>0.28</v>
      </c>
      <c r="H86" s="155">
        <v>0</v>
      </c>
    </row>
    <row r="87" spans="1:8" ht="12.75" customHeight="1">
      <c r="A87" s="13"/>
      <c r="B87" s="13"/>
      <c r="C87" s="13"/>
      <c r="D87" s="13"/>
      <c r="E87" s="13"/>
      <c r="F87" s="13"/>
      <c r="H87" s="13"/>
    </row>
  </sheetData>
  <mergeCells count="8">
    <mergeCell ref="A4:B5"/>
    <mergeCell ref="C4:C6"/>
    <mergeCell ref="D4:D6"/>
    <mergeCell ref="E4:E6"/>
    <mergeCell ref="F4:H4"/>
    <mergeCell ref="F5:F6"/>
    <mergeCell ref="G5:G6"/>
    <mergeCell ref="H5:H6"/>
  </mergeCells>
  <printOptions horizontalCentered="1"/>
  <pageMargins left="0.9999999849815068" right="0.19685039370078738" top="0.9999999849815068" bottom="0.9999999849815068" header="0.4999999924907534" footer="0.4999999924907534"/>
  <pageSetup fitToHeight="256" fitToWidth="1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5.5" style="0" customWidth="1"/>
    <col min="2" max="3" width="38.33203125" style="0" customWidth="1"/>
  </cols>
  <sheetData>
    <row r="1" spans="2:3" ht="12.75" customHeight="1">
      <c r="B1" s="62"/>
      <c r="C1" s="63" t="s">
        <v>176</v>
      </c>
    </row>
    <row r="2" spans="1:3" ht="21" customHeight="1">
      <c r="A2" s="182" t="s">
        <v>231</v>
      </c>
      <c r="B2" s="182"/>
      <c r="C2" s="64"/>
    </row>
    <row r="3" spans="2:3" ht="12.75" customHeight="1">
      <c r="B3" s="62"/>
      <c r="C3" s="63" t="s">
        <v>157</v>
      </c>
    </row>
    <row r="4" spans="1:3" ht="24.75" customHeight="1">
      <c r="A4" s="41" t="s">
        <v>119</v>
      </c>
      <c r="B4" s="41" t="s">
        <v>225</v>
      </c>
      <c r="C4" s="65" t="s">
        <v>146</v>
      </c>
    </row>
    <row r="5" spans="1:3" ht="24.75" customHeight="1">
      <c r="A5" s="66" t="s">
        <v>152</v>
      </c>
      <c r="B5" s="67">
        <f>B6+B7+B8+B11+B12</f>
        <v>39.98</v>
      </c>
      <c r="C5" s="68">
        <f>C6+C7+C8+C11+C12</f>
        <v>39.98</v>
      </c>
    </row>
    <row r="6" spans="1:3" ht="24.75" customHeight="1">
      <c r="A6" s="69" t="s">
        <v>256</v>
      </c>
      <c r="B6" s="151">
        <v>0</v>
      </c>
      <c r="C6" s="151">
        <v>0</v>
      </c>
    </row>
    <row r="7" spans="1:3" ht="24.75" customHeight="1">
      <c r="A7" s="70" t="s">
        <v>199</v>
      </c>
      <c r="B7" s="151">
        <v>10.19</v>
      </c>
      <c r="C7" s="151">
        <v>10.19</v>
      </c>
    </row>
    <row r="8" spans="1:4" ht="24.75" customHeight="1">
      <c r="A8" s="71" t="s">
        <v>170</v>
      </c>
      <c r="B8" s="72">
        <f>B9+B10</f>
        <v>12</v>
      </c>
      <c r="C8" s="72">
        <f>C9+C10</f>
        <v>12</v>
      </c>
      <c r="D8" s="13"/>
    </row>
    <row r="9" spans="1:5" ht="24.75" customHeight="1">
      <c r="A9" s="73" t="s">
        <v>21</v>
      </c>
      <c r="B9" s="151">
        <v>12</v>
      </c>
      <c r="C9" s="151">
        <v>12</v>
      </c>
      <c r="D9" s="13"/>
      <c r="E9" s="13"/>
    </row>
    <row r="10" spans="1:5" ht="24.75" customHeight="1">
      <c r="A10" s="73" t="s">
        <v>39</v>
      </c>
      <c r="B10" s="151">
        <v>0</v>
      </c>
      <c r="C10" s="151">
        <v>0</v>
      </c>
      <c r="D10" s="13"/>
      <c r="E10" s="13"/>
    </row>
    <row r="11" spans="1:6" ht="24.75" customHeight="1">
      <c r="A11" s="70" t="s">
        <v>211</v>
      </c>
      <c r="B11" s="151">
        <v>6.07</v>
      </c>
      <c r="C11" s="151">
        <v>6.07</v>
      </c>
      <c r="D11" s="13"/>
      <c r="E11" s="13"/>
      <c r="F11" s="13"/>
    </row>
    <row r="12" spans="1:6" ht="24.75" customHeight="1">
      <c r="A12" s="70" t="s">
        <v>109</v>
      </c>
      <c r="B12" s="151">
        <v>11.72</v>
      </c>
      <c r="C12" s="151">
        <v>11.72</v>
      </c>
      <c r="D12" s="13"/>
      <c r="E12" s="13"/>
      <c r="F12" s="13"/>
    </row>
    <row r="13" spans="2:3" ht="9.75" customHeight="1">
      <c r="B13" s="13"/>
      <c r="C13" s="13"/>
    </row>
    <row r="14" spans="2:3" ht="9.75" customHeight="1">
      <c r="B14" s="13"/>
      <c r="C14" s="13"/>
    </row>
    <row r="15" spans="2:4" ht="9.75" customHeight="1">
      <c r="B15" s="13"/>
      <c r="C15" s="13"/>
      <c r="D15" s="13"/>
    </row>
    <row r="16" ht="9.75" customHeight="1">
      <c r="C16" s="13"/>
    </row>
    <row r="17" ht="12.75" customHeight="1"/>
    <row r="18" ht="12.75" customHeight="1"/>
    <row r="19" ht="9.75" customHeight="1">
      <c r="A19" s="13"/>
    </row>
  </sheetData>
  <mergeCells count="1">
    <mergeCell ref="A2:B2"/>
  </mergeCells>
  <printOptions horizontalCentered="1"/>
  <pageMargins left="0.9842519685039369" right="0.19685039370078738" top="0.9842519685039369" bottom="0.9842519685039369" header="0.5118110048489307" footer="0.5118110048489307"/>
  <pageSetup fitToHeight="256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1"/>
  <sheetViews>
    <sheetView showGridLines="0" showZeros="0" workbookViewId="0" topLeftCell="K1">
      <selection activeCell="A1" sqref="A1"/>
    </sheetView>
  </sheetViews>
  <sheetFormatPr defaultColWidth="9.16015625" defaultRowHeight="11.25"/>
  <cols>
    <col min="1" max="3" width="5.83203125" style="0" customWidth="1"/>
    <col min="4" max="4" width="14.5" style="0" customWidth="1"/>
    <col min="5" max="5" width="28.33203125" style="0" customWidth="1"/>
    <col min="6" max="10" width="13.33203125" style="0" customWidth="1"/>
    <col min="11" max="11" width="14.5" style="0" customWidth="1"/>
    <col min="12" max="25" width="13.33203125" style="0" customWidth="1"/>
  </cols>
  <sheetData>
    <row r="1" spans="1:26" ht="15" customHeight="1">
      <c r="A1" s="32"/>
      <c r="B1" s="33"/>
      <c r="C1" s="34"/>
      <c r="D1" s="34"/>
      <c r="E1" s="34"/>
      <c r="F1" s="34"/>
      <c r="G1" s="34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2" t="s">
        <v>277</v>
      </c>
      <c r="Z1" s="33"/>
    </row>
    <row r="2" spans="1:26" ht="30" customHeight="1">
      <c r="A2" s="36" t="s">
        <v>219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7"/>
    </row>
    <row r="3" spans="1:26" ht="15" customHeight="1">
      <c r="A3" s="38"/>
      <c r="B3" s="33"/>
      <c r="C3" s="34"/>
      <c r="D3" s="34"/>
      <c r="E3" s="34"/>
      <c r="F3" s="34"/>
      <c r="G3" s="34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2" t="s">
        <v>157</v>
      </c>
      <c r="Z3" s="33"/>
    </row>
    <row r="4" spans="1:26" ht="15" customHeight="1">
      <c r="A4" s="40" t="s">
        <v>321</v>
      </c>
      <c r="B4" s="40"/>
      <c r="C4" s="40"/>
      <c r="D4" s="176" t="s">
        <v>125</v>
      </c>
      <c r="E4" s="176" t="s">
        <v>54</v>
      </c>
      <c r="F4" s="177" t="s">
        <v>254</v>
      </c>
      <c r="G4" s="43" t="s">
        <v>26</v>
      </c>
      <c r="H4" s="43"/>
      <c r="I4" s="43"/>
      <c r="J4" s="43"/>
      <c r="K4" s="43"/>
      <c r="L4" s="44" t="s">
        <v>183</v>
      </c>
      <c r="M4" s="44"/>
      <c r="N4" s="44"/>
      <c r="O4" s="44"/>
      <c r="P4" s="44"/>
      <c r="Q4" s="44"/>
      <c r="R4" s="44"/>
      <c r="S4" s="44"/>
      <c r="T4" s="44"/>
      <c r="U4" s="44"/>
      <c r="V4" s="44"/>
      <c r="W4" s="40" t="s">
        <v>268</v>
      </c>
      <c r="X4" s="40"/>
      <c r="Y4" s="40"/>
      <c r="Z4" s="37"/>
    </row>
    <row r="5" spans="1:26" ht="60" customHeight="1">
      <c r="A5" s="42" t="s">
        <v>113</v>
      </c>
      <c r="B5" s="42" t="s">
        <v>220</v>
      </c>
      <c r="C5" s="42" t="s">
        <v>218</v>
      </c>
      <c r="D5" s="176"/>
      <c r="E5" s="176"/>
      <c r="F5" s="177"/>
      <c r="G5" s="54" t="s">
        <v>167</v>
      </c>
      <c r="H5" s="107" t="s">
        <v>166</v>
      </c>
      <c r="I5" s="107" t="s">
        <v>207</v>
      </c>
      <c r="J5" s="107" t="s">
        <v>11</v>
      </c>
      <c r="K5" s="107" t="s">
        <v>120</v>
      </c>
      <c r="L5" s="54" t="s">
        <v>167</v>
      </c>
      <c r="M5" s="107" t="s">
        <v>166</v>
      </c>
      <c r="N5" s="107" t="s">
        <v>207</v>
      </c>
      <c r="O5" s="107" t="s">
        <v>11</v>
      </c>
      <c r="P5" s="48" t="s">
        <v>248</v>
      </c>
      <c r="Q5" s="48" t="s">
        <v>2</v>
      </c>
      <c r="R5" s="48" t="s">
        <v>181</v>
      </c>
      <c r="S5" s="48" t="s">
        <v>285</v>
      </c>
      <c r="T5" s="48" t="s">
        <v>271</v>
      </c>
      <c r="U5" s="48" t="s">
        <v>120</v>
      </c>
      <c r="V5" s="41" t="s">
        <v>8</v>
      </c>
      <c r="W5" s="41" t="s">
        <v>167</v>
      </c>
      <c r="X5" s="41" t="s">
        <v>26</v>
      </c>
      <c r="Y5" s="41" t="s">
        <v>183</v>
      </c>
      <c r="Z5" s="37"/>
    </row>
    <row r="6" spans="1:26" ht="18" customHeight="1">
      <c r="A6" s="143" t="s">
        <v>202</v>
      </c>
      <c r="B6" s="143" t="s">
        <v>202</v>
      </c>
      <c r="C6" s="144"/>
      <c r="D6" s="54" t="s">
        <v>202</v>
      </c>
      <c r="E6" s="54" t="s">
        <v>202</v>
      </c>
      <c r="F6" s="54">
        <v>1</v>
      </c>
      <c r="G6" s="55">
        <f aca="true" t="shared" si="0" ref="G6:Y6">F6+1</f>
        <v>2</v>
      </c>
      <c r="H6" s="55">
        <f t="shared" si="0"/>
        <v>3</v>
      </c>
      <c r="I6" s="55">
        <f t="shared" si="0"/>
        <v>4</v>
      </c>
      <c r="J6" s="55">
        <f t="shared" si="0"/>
        <v>5</v>
      </c>
      <c r="K6" s="55">
        <f t="shared" si="0"/>
        <v>6</v>
      </c>
      <c r="L6" s="55">
        <f t="shared" si="0"/>
        <v>7</v>
      </c>
      <c r="M6" s="55">
        <f t="shared" si="0"/>
        <v>8</v>
      </c>
      <c r="N6" s="55">
        <f t="shared" si="0"/>
        <v>9</v>
      </c>
      <c r="O6" s="55">
        <f t="shared" si="0"/>
        <v>10</v>
      </c>
      <c r="P6" s="55">
        <f t="shared" si="0"/>
        <v>11</v>
      </c>
      <c r="Q6" s="55">
        <f t="shared" si="0"/>
        <v>12</v>
      </c>
      <c r="R6" s="55">
        <f t="shared" si="0"/>
        <v>13</v>
      </c>
      <c r="S6" s="55">
        <f t="shared" si="0"/>
        <v>14</v>
      </c>
      <c r="T6" s="55">
        <f t="shared" si="0"/>
        <v>15</v>
      </c>
      <c r="U6" s="55">
        <f t="shared" si="0"/>
        <v>16</v>
      </c>
      <c r="V6" s="55">
        <f t="shared" si="0"/>
        <v>17</v>
      </c>
      <c r="W6" s="55">
        <f t="shared" si="0"/>
        <v>18</v>
      </c>
      <c r="X6" s="55">
        <f t="shared" si="0"/>
        <v>19</v>
      </c>
      <c r="Y6" s="55">
        <f t="shared" si="0"/>
        <v>20</v>
      </c>
      <c r="Z6" s="56"/>
    </row>
    <row r="7" spans="1:28" ht="44.25" customHeight="1">
      <c r="A7" s="157"/>
      <c r="B7" s="157"/>
      <c r="C7" s="157"/>
      <c r="D7" s="157"/>
      <c r="E7" s="157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3"/>
      <c r="AA7" s="13"/>
      <c r="AB7" s="57"/>
    </row>
    <row r="8" spans="1:28" ht="19.5" customHeight="1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4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13"/>
      <c r="AA8" s="13"/>
      <c r="AB8" s="13"/>
    </row>
    <row r="9" spans="1:26" ht="19.5" customHeight="1">
      <c r="A9" s="13" t="s">
        <v>5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2:25" ht="19.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X10" s="13"/>
      <c r="Y10" s="13"/>
    </row>
    <row r="11" spans="2:26" ht="19.5" customHeight="1">
      <c r="B11" s="13"/>
      <c r="D11" s="13"/>
      <c r="E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S11" s="13"/>
      <c r="T11" s="13"/>
      <c r="U11" s="13"/>
      <c r="V11" s="13"/>
      <c r="X11" s="13"/>
      <c r="Y11" s="13"/>
      <c r="Z11" s="13"/>
    </row>
    <row r="12" spans="4:23" ht="19.5" customHeight="1">
      <c r="D12" s="13"/>
      <c r="E12" s="13"/>
      <c r="F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V12" s="13"/>
      <c r="W12" s="13"/>
    </row>
    <row r="13" spans="3:26" ht="19.5" customHeight="1">
      <c r="C13" s="13"/>
      <c r="E13" s="13"/>
      <c r="F13" s="13"/>
      <c r="H13" s="13"/>
      <c r="J13" s="13"/>
      <c r="L13" s="13"/>
      <c r="M13" s="13"/>
      <c r="N13" s="13"/>
      <c r="O13" s="13"/>
      <c r="P13" s="13"/>
      <c r="Q13" s="13"/>
      <c r="S13" s="13"/>
      <c r="T13" s="13"/>
      <c r="W13" s="13"/>
      <c r="Z13" s="13"/>
    </row>
    <row r="14" spans="5:25" ht="19.5" customHeight="1">
      <c r="E14" s="13"/>
      <c r="F14" s="13"/>
      <c r="I14" s="13"/>
      <c r="J14" s="13"/>
      <c r="K14" s="13"/>
      <c r="L14" s="13"/>
      <c r="M14" s="13"/>
      <c r="N14" s="13"/>
      <c r="U14" s="13"/>
      <c r="Y14" s="13"/>
    </row>
    <row r="15" spans="5:13" ht="19.5" customHeight="1">
      <c r="E15" s="13"/>
      <c r="L15" s="13"/>
      <c r="M15" s="13"/>
    </row>
    <row r="16" ht="19.5" customHeight="1">
      <c r="G16" s="13"/>
    </row>
    <row r="17" spans="6:11" ht="19.5" customHeight="1">
      <c r="F17" s="13"/>
      <c r="J17" s="13"/>
      <c r="K17" s="13"/>
    </row>
    <row r="18" ht="19.5" customHeight="1"/>
    <row r="19" ht="19.5" customHeight="1">
      <c r="M19" s="13"/>
    </row>
    <row r="20" ht="12.75" customHeight="1"/>
    <row r="21" ht="9.75" customHeight="1">
      <c r="H21" s="13"/>
    </row>
  </sheetData>
  <mergeCells count="3">
    <mergeCell ref="D4:D5"/>
    <mergeCell ref="E4:E5"/>
    <mergeCell ref="F4:F5"/>
  </mergeCells>
  <printOptions horizontalCentered="1"/>
  <pageMargins left="0.9842519685039369" right="0.19685039370078738" top="0.9842519685039369" bottom="0.9842519685039369" header="0.5118110048489307" footer="0.5118110048489307"/>
  <pageSetup fitToHeight="256" fitToWidth="1" horizontalDpi="180" verticalDpi="180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showGridLines="0" showZeros="0" workbookViewId="0" topLeftCell="A3">
      <selection activeCell="A1" sqref="A1"/>
    </sheetView>
  </sheetViews>
  <sheetFormatPr defaultColWidth="9.16015625" defaultRowHeight="11.25"/>
  <cols>
    <col min="1" max="1" width="58.33203125" style="0" customWidth="1"/>
    <col min="2" max="2" width="15.33203125" style="0" customWidth="1"/>
    <col min="3" max="3" width="36.33203125" style="0" customWidth="1"/>
    <col min="4" max="4" width="15.33203125" style="0" customWidth="1"/>
    <col min="5" max="5" width="32.83203125" style="0" customWidth="1"/>
    <col min="6" max="6" width="15.33203125" style="0" customWidth="1"/>
    <col min="7" max="7" width="7" style="0" customWidth="1"/>
  </cols>
  <sheetData>
    <row r="1" spans="1:6" ht="10.5" customHeight="1">
      <c r="A1" s="75"/>
      <c r="B1" s="76"/>
      <c r="C1" s="76"/>
      <c r="D1" s="76"/>
      <c r="E1" s="76"/>
      <c r="F1" s="77" t="s">
        <v>56</v>
      </c>
    </row>
    <row r="2" spans="1:6" ht="21" customHeight="1">
      <c r="A2" s="36" t="s">
        <v>78</v>
      </c>
      <c r="B2" s="36"/>
      <c r="C2" s="36"/>
      <c r="D2" s="36"/>
      <c r="E2" s="36"/>
      <c r="F2" s="36"/>
    </row>
    <row r="3" spans="1:6" ht="13.5" customHeight="1">
      <c r="A3" s="76"/>
      <c r="B3" s="76"/>
      <c r="C3" s="76"/>
      <c r="D3" s="76"/>
      <c r="E3" s="76"/>
      <c r="F3" s="2" t="s">
        <v>157</v>
      </c>
    </row>
    <row r="4" spans="1:7" ht="15" customHeight="1">
      <c r="A4" s="66" t="s">
        <v>106</v>
      </c>
      <c r="B4" s="78"/>
      <c r="C4" s="183" t="s">
        <v>92</v>
      </c>
      <c r="D4" s="183"/>
      <c r="E4" s="183"/>
      <c r="F4" s="183"/>
      <c r="G4" s="64"/>
    </row>
    <row r="5" spans="1:7" ht="15" customHeight="1">
      <c r="A5" s="66" t="s">
        <v>168</v>
      </c>
      <c r="B5" s="79" t="s">
        <v>137</v>
      </c>
      <c r="C5" s="79" t="s">
        <v>245</v>
      </c>
      <c r="D5" s="66" t="s">
        <v>137</v>
      </c>
      <c r="E5" s="66" t="s">
        <v>32</v>
      </c>
      <c r="F5" s="66" t="s">
        <v>137</v>
      </c>
      <c r="G5" s="80"/>
    </row>
    <row r="6" spans="1:9" ht="15" customHeight="1">
      <c r="A6" s="81" t="s">
        <v>46</v>
      </c>
      <c r="B6" s="151">
        <v>1503.01</v>
      </c>
      <c r="C6" s="82" t="s">
        <v>38</v>
      </c>
      <c r="D6" s="151">
        <v>635.82</v>
      </c>
      <c r="E6" s="82" t="s">
        <v>304</v>
      </c>
      <c r="F6" s="149">
        <v>547.56</v>
      </c>
      <c r="G6" s="83"/>
      <c r="H6" s="13"/>
      <c r="I6" s="13"/>
    </row>
    <row r="7" spans="1:9" ht="15" customHeight="1">
      <c r="A7" s="81" t="s">
        <v>206</v>
      </c>
      <c r="B7" s="151">
        <v>1213.25</v>
      </c>
      <c r="C7" s="82" t="s">
        <v>55</v>
      </c>
      <c r="D7" s="151">
        <v>0</v>
      </c>
      <c r="E7" s="82" t="s">
        <v>61</v>
      </c>
      <c r="F7" s="160">
        <v>373.76</v>
      </c>
      <c r="G7" s="83"/>
      <c r="H7" s="13"/>
      <c r="I7" s="13"/>
    </row>
    <row r="8" spans="1:9" ht="15" customHeight="1">
      <c r="A8" s="81" t="s">
        <v>15</v>
      </c>
      <c r="B8" s="151">
        <v>289.76</v>
      </c>
      <c r="C8" s="82" t="s">
        <v>265</v>
      </c>
      <c r="D8" s="151">
        <v>0</v>
      </c>
      <c r="E8" s="82" t="s">
        <v>43</v>
      </c>
      <c r="F8" s="160">
        <v>100.21</v>
      </c>
      <c r="G8" s="83"/>
      <c r="H8" s="13"/>
      <c r="I8" s="13"/>
    </row>
    <row r="9" spans="1:9" ht="15" customHeight="1">
      <c r="A9" s="81" t="s">
        <v>124</v>
      </c>
      <c r="B9" s="151">
        <v>0</v>
      </c>
      <c r="C9" s="82" t="s">
        <v>141</v>
      </c>
      <c r="D9" s="151">
        <v>0</v>
      </c>
      <c r="E9" s="82" t="s">
        <v>42</v>
      </c>
      <c r="F9" s="160">
        <v>73.59</v>
      </c>
      <c r="G9" s="83"/>
      <c r="H9" s="13"/>
      <c r="I9" s="13"/>
    </row>
    <row r="10" spans="1:9" ht="15" customHeight="1">
      <c r="A10" s="81" t="s">
        <v>223</v>
      </c>
      <c r="B10" s="151">
        <v>0</v>
      </c>
      <c r="C10" s="82" t="s">
        <v>228</v>
      </c>
      <c r="D10" s="151">
        <v>0</v>
      </c>
      <c r="E10" s="82" t="s">
        <v>282</v>
      </c>
      <c r="F10" s="160">
        <v>955.45</v>
      </c>
      <c r="G10" s="83"/>
      <c r="H10" s="13"/>
      <c r="I10" s="13"/>
    </row>
    <row r="11" spans="1:9" ht="15" customHeight="1">
      <c r="A11" s="84" t="s">
        <v>284</v>
      </c>
      <c r="B11" s="147">
        <v>0</v>
      </c>
      <c r="C11" s="82" t="s">
        <v>53</v>
      </c>
      <c r="D11" s="151">
        <v>0</v>
      </c>
      <c r="E11" s="82" t="s">
        <v>61</v>
      </c>
      <c r="F11" s="160">
        <v>137.6</v>
      </c>
      <c r="G11" s="83"/>
      <c r="H11" s="13"/>
      <c r="I11" s="13"/>
    </row>
    <row r="12" spans="1:9" ht="15" customHeight="1">
      <c r="A12" s="84" t="s">
        <v>155</v>
      </c>
      <c r="B12" s="147">
        <v>289.76</v>
      </c>
      <c r="C12" s="82" t="s">
        <v>300</v>
      </c>
      <c r="D12" s="151">
        <v>0</v>
      </c>
      <c r="E12" s="85" t="s">
        <v>43</v>
      </c>
      <c r="F12" s="160">
        <v>576.55</v>
      </c>
      <c r="G12" s="83"/>
      <c r="H12" s="13"/>
      <c r="I12" s="13"/>
    </row>
    <row r="13" spans="1:9" ht="15.75" customHeight="1">
      <c r="A13" s="86" t="s">
        <v>116</v>
      </c>
      <c r="B13" s="147">
        <v>0</v>
      </c>
      <c r="C13" s="82" t="s">
        <v>164</v>
      </c>
      <c r="D13" s="151">
        <v>798.63</v>
      </c>
      <c r="E13" s="82" t="s">
        <v>42</v>
      </c>
      <c r="F13" s="160">
        <v>235.3</v>
      </c>
      <c r="G13" s="83"/>
      <c r="H13" s="13"/>
      <c r="I13" s="13"/>
    </row>
    <row r="14" spans="1:9" ht="15" customHeight="1">
      <c r="A14" s="86" t="s">
        <v>272</v>
      </c>
      <c r="B14" s="147">
        <v>0</v>
      </c>
      <c r="C14" s="82" t="s">
        <v>198</v>
      </c>
      <c r="D14" s="151">
        <v>26.37</v>
      </c>
      <c r="E14" s="82" t="s">
        <v>197</v>
      </c>
      <c r="F14" s="160">
        <v>0</v>
      </c>
      <c r="G14" s="83"/>
      <c r="H14" s="13"/>
      <c r="I14" s="13"/>
    </row>
    <row r="15" spans="1:9" ht="15" customHeight="1">
      <c r="A15" s="81" t="s">
        <v>89</v>
      </c>
      <c r="B15" s="147">
        <v>0</v>
      </c>
      <c r="C15" s="82" t="s">
        <v>209</v>
      </c>
      <c r="D15" s="151">
        <v>0</v>
      </c>
      <c r="E15" s="82" t="s">
        <v>267</v>
      </c>
      <c r="F15" s="160">
        <v>0</v>
      </c>
      <c r="G15" s="83"/>
      <c r="H15" s="13"/>
      <c r="I15" s="13"/>
    </row>
    <row r="16" spans="1:9" ht="15" customHeight="1">
      <c r="A16" s="81" t="s">
        <v>31</v>
      </c>
      <c r="B16" s="147">
        <v>0</v>
      </c>
      <c r="C16" s="82" t="s">
        <v>117</v>
      </c>
      <c r="D16" s="151">
        <v>0</v>
      </c>
      <c r="E16" s="82" t="s">
        <v>264</v>
      </c>
      <c r="F16" s="160">
        <v>6</v>
      </c>
      <c r="G16" s="83"/>
      <c r="H16" s="13"/>
      <c r="I16" s="13"/>
    </row>
    <row r="17" spans="1:9" ht="15" customHeight="1">
      <c r="A17" s="81" t="s">
        <v>307</v>
      </c>
      <c r="B17" s="147">
        <v>0</v>
      </c>
      <c r="C17" s="82" t="s">
        <v>69</v>
      </c>
      <c r="D17" s="151">
        <v>0</v>
      </c>
      <c r="E17" s="82" t="s">
        <v>191</v>
      </c>
      <c r="F17" s="160">
        <v>0</v>
      </c>
      <c r="G17" s="83"/>
      <c r="H17" s="13"/>
      <c r="I17" s="13"/>
    </row>
    <row r="18" spans="1:9" ht="15" customHeight="1">
      <c r="A18" s="84" t="s">
        <v>57</v>
      </c>
      <c r="B18" s="147">
        <v>0</v>
      </c>
      <c r="C18" s="82" t="s">
        <v>25</v>
      </c>
      <c r="D18" s="151">
        <v>0</v>
      </c>
      <c r="E18" s="82" t="s">
        <v>175</v>
      </c>
      <c r="F18" s="160">
        <v>0</v>
      </c>
      <c r="G18" s="83"/>
      <c r="H18" s="13"/>
      <c r="I18" s="13"/>
    </row>
    <row r="19" spans="1:9" ht="15" customHeight="1">
      <c r="A19" s="86" t="s">
        <v>150</v>
      </c>
      <c r="B19" s="147">
        <v>0</v>
      </c>
      <c r="C19" s="82" t="s">
        <v>138</v>
      </c>
      <c r="D19" s="151">
        <v>0</v>
      </c>
      <c r="E19" s="82" t="s">
        <v>288</v>
      </c>
      <c r="F19" s="160">
        <v>0</v>
      </c>
      <c r="G19" s="83"/>
      <c r="H19" s="13"/>
      <c r="I19" s="13"/>
    </row>
    <row r="20" spans="1:9" ht="15" customHeight="1">
      <c r="A20" s="81" t="s">
        <v>217</v>
      </c>
      <c r="B20" s="147">
        <v>0</v>
      </c>
      <c r="C20" s="82" t="s">
        <v>135</v>
      </c>
      <c r="D20" s="151">
        <v>0</v>
      </c>
      <c r="E20" s="87" t="s">
        <v>319</v>
      </c>
      <c r="F20" s="160">
        <v>0</v>
      </c>
      <c r="G20" s="83"/>
      <c r="H20" s="13"/>
      <c r="I20" s="13"/>
    </row>
    <row r="21" spans="1:9" ht="15" customHeight="1">
      <c r="A21" s="86" t="s">
        <v>10</v>
      </c>
      <c r="B21" s="147">
        <v>0</v>
      </c>
      <c r="C21" s="82" t="s">
        <v>306</v>
      </c>
      <c r="D21" s="151">
        <v>0</v>
      </c>
      <c r="E21" s="82"/>
      <c r="F21" s="74"/>
      <c r="G21" s="83"/>
      <c r="H21" s="13"/>
      <c r="I21" s="13"/>
    </row>
    <row r="22" spans="1:9" ht="15" customHeight="1">
      <c r="A22" s="84" t="s">
        <v>7</v>
      </c>
      <c r="B22" s="147">
        <v>0</v>
      </c>
      <c r="C22" s="82" t="s">
        <v>68</v>
      </c>
      <c r="D22" s="151">
        <v>0</v>
      </c>
      <c r="E22" s="82"/>
      <c r="F22" s="74"/>
      <c r="G22" s="83"/>
      <c r="H22" s="13"/>
      <c r="I22" s="13"/>
    </row>
    <row r="23" spans="1:9" ht="15" customHeight="1">
      <c r="A23" s="86" t="s">
        <v>156</v>
      </c>
      <c r="B23" s="147">
        <v>0</v>
      </c>
      <c r="C23" s="82" t="s">
        <v>105</v>
      </c>
      <c r="D23" s="151">
        <v>0</v>
      </c>
      <c r="E23" s="87"/>
      <c r="F23" s="88"/>
      <c r="G23" s="83"/>
      <c r="H23" s="13"/>
      <c r="I23" s="13"/>
    </row>
    <row r="24" spans="1:9" ht="15" customHeight="1">
      <c r="A24" s="81"/>
      <c r="B24" s="89"/>
      <c r="C24" s="82" t="s">
        <v>84</v>
      </c>
      <c r="D24" s="151">
        <v>42.19</v>
      </c>
      <c r="E24" s="82"/>
      <c r="F24" s="90"/>
      <c r="G24" s="83"/>
      <c r="H24" s="13"/>
      <c r="I24" s="13"/>
    </row>
    <row r="25" spans="1:9" ht="15" customHeight="1">
      <c r="A25" s="81"/>
      <c r="B25" s="89"/>
      <c r="C25" s="82" t="s">
        <v>233</v>
      </c>
      <c r="D25" s="151">
        <v>0</v>
      </c>
      <c r="E25" s="82"/>
      <c r="F25" s="88"/>
      <c r="G25" s="83"/>
      <c r="H25" s="13"/>
      <c r="I25" s="13"/>
    </row>
    <row r="26" spans="1:9" ht="15" customHeight="1">
      <c r="A26" s="81"/>
      <c r="B26" s="89"/>
      <c r="C26" s="82" t="s">
        <v>222</v>
      </c>
      <c r="D26" s="151">
        <v>0</v>
      </c>
      <c r="E26" s="82"/>
      <c r="F26" s="88"/>
      <c r="G26" s="83"/>
      <c r="H26" s="13"/>
      <c r="I26" s="13"/>
    </row>
    <row r="27" spans="1:9" ht="15" customHeight="1">
      <c r="A27" s="91"/>
      <c r="B27" s="89"/>
      <c r="C27" s="82" t="s">
        <v>281</v>
      </c>
      <c r="D27" s="151">
        <v>0</v>
      </c>
      <c r="E27" s="82"/>
      <c r="F27" s="88"/>
      <c r="G27" s="83"/>
      <c r="H27" s="13"/>
      <c r="I27" s="13"/>
    </row>
    <row r="28" spans="1:9" ht="15" customHeight="1">
      <c r="A28" s="91"/>
      <c r="B28" s="72"/>
      <c r="C28" s="82" t="s">
        <v>262</v>
      </c>
      <c r="D28" s="151">
        <v>0</v>
      </c>
      <c r="E28" s="82"/>
      <c r="F28" s="88"/>
      <c r="G28" s="83"/>
      <c r="H28" s="13"/>
      <c r="I28" s="13"/>
    </row>
    <row r="29" spans="1:9" ht="15" customHeight="1">
      <c r="A29" s="91"/>
      <c r="B29" s="72"/>
      <c r="C29" s="82" t="s">
        <v>190</v>
      </c>
      <c r="D29" s="151">
        <v>0</v>
      </c>
      <c r="E29" s="82"/>
      <c r="F29" s="88"/>
      <c r="G29" s="83"/>
      <c r="H29" s="13"/>
      <c r="I29" s="13"/>
    </row>
    <row r="30" spans="1:9" ht="15" customHeight="1">
      <c r="A30" s="91"/>
      <c r="B30" s="72"/>
      <c r="C30" s="82" t="s">
        <v>24</v>
      </c>
      <c r="D30" s="151">
        <v>0</v>
      </c>
      <c r="E30" s="82"/>
      <c r="F30" s="88"/>
      <c r="G30" s="83"/>
      <c r="H30" s="13"/>
      <c r="I30" s="13"/>
    </row>
    <row r="31" spans="1:9" ht="12.75" customHeight="1">
      <c r="A31" s="91"/>
      <c r="B31" s="72"/>
      <c r="C31" s="82" t="s">
        <v>0</v>
      </c>
      <c r="D31" s="151">
        <v>0</v>
      </c>
      <c r="E31" s="82"/>
      <c r="F31" s="88"/>
      <c r="G31" s="83"/>
      <c r="H31" s="13"/>
      <c r="I31" s="13"/>
    </row>
    <row r="32" spans="1:9" ht="15" customHeight="1">
      <c r="A32" s="91"/>
      <c r="B32" s="72"/>
      <c r="C32" s="86"/>
      <c r="D32" s="92"/>
      <c r="E32" s="82"/>
      <c r="F32" s="88"/>
      <c r="G32" s="83"/>
      <c r="H32" s="13"/>
      <c r="I32" s="13"/>
    </row>
    <row r="33" spans="1:9" ht="15" customHeight="1">
      <c r="A33" s="93" t="s">
        <v>213</v>
      </c>
      <c r="B33" s="72">
        <f>B6+B15+B16+B17+B20</f>
        <v>1503.01</v>
      </c>
      <c r="C33" s="94" t="s">
        <v>122</v>
      </c>
      <c r="D33" s="72">
        <f>SUM(D6:D31)</f>
        <v>1503.01</v>
      </c>
      <c r="E33" s="94" t="s">
        <v>122</v>
      </c>
      <c r="F33" s="88">
        <f>F6+F10</f>
        <v>1503.01</v>
      </c>
      <c r="G33" s="83"/>
      <c r="H33" s="13"/>
      <c r="I33" s="13"/>
    </row>
    <row r="34" spans="1:9" ht="15" customHeight="1">
      <c r="A34" s="81" t="s">
        <v>293</v>
      </c>
      <c r="B34" s="151">
        <v>0</v>
      </c>
      <c r="C34" s="82" t="s">
        <v>255</v>
      </c>
      <c r="D34" s="89">
        <f>F34</f>
        <v>0</v>
      </c>
      <c r="E34" s="82" t="s">
        <v>196</v>
      </c>
      <c r="F34" s="90">
        <f>F35+F36</f>
        <v>0</v>
      </c>
      <c r="G34" s="83"/>
      <c r="H34" s="13"/>
      <c r="I34" s="13"/>
    </row>
    <row r="35" spans="1:9" ht="15" customHeight="1">
      <c r="A35" s="81" t="s">
        <v>318</v>
      </c>
      <c r="B35" s="149">
        <v>0</v>
      </c>
      <c r="C35" s="82"/>
      <c r="D35" s="89"/>
      <c r="E35" s="78" t="s">
        <v>4</v>
      </c>
      <c r="F35" s="160">
        <v>0</v>
      </c>
      <c r="G35" s="83"/>
      <c r="H35" s="13"/>
      <c r="I35" s="13"/>
    </row>
    <row r="36" spans="1:9" ht="15" customHeight="1">
      <c r="A36" s="81" t="s">
        <v>145</v>
      </c>
      <c r="B36" s="151">
        <v>0</v>
      </c>
      <c r="C36" s="82"/>
      <c r="D36" s="89"/>
      <c r="E36" s="82" t="s">
        <v>301</v>
      </c>
      <c r="F36" s="160">
        <v>0</v>
      </c>
      <c r="G36" s="83"/>
      <c r="H36" s="13"/>
      <c r="I36" s="13"/>
    </row>
    <row r="37" spans="1:9" ht="15" customHeight="1">
      <c r="A37" s="81" t="s">
        <v>20</v>
      </c>
      <c r="B37" s="151">
        <v>0</v>
      </c>
      <c r="C37" s="87"/>
      <c r="D37" s="89"/>
      <c r="E37" s="91"/>
      <c r="F37" s="88"/>
      <c r="G37" s="83"/>
      <c r="H37" s="13"/>
      <c r="I37" s="13"/>
    </row>
    <row r="38" spans="1:9" ht="15" customHeight="1">
      <c r="A38" s="81" t="s">
        <v>240</v>
      </c>
      <c r="B38" s="151">
        <v>0</v>
      </c>
      <c r="C38" s="87"/>
      <c r="D38" s="89"/>
      <c r="E38" s="91"/>
      <c r="F38" s="88"/>
      <c r="G38" s="83"/>
      <c r="H38" s="13"/>
      <c r="I38" s="13"/>
    </row>
    <row r="39" spans="1:9" ht="15" customHeight="1">
      <c r="A39" s="81" t="s">
        <v>246</v>
      </c>
      <c r="B39" s="151">
        <v>0</v>
      </c>
      <c r="C39" s="87"/>
      <c r="D39" s="89"/>
      <c r="E39" s="91"/>
      <c r="F39" s="88"/>
      <c r="G39" s="83"/>
      <c r="H39" s="13"/>
      <c r="I39" s="13"/>
    </row>
    <row r="40" spans="1:9" ht="15" customHeight="1">
      <c r="A40" s="81"/>
      <c r="B40" s="92"/>
      <c r="C40" s="87"/>
      <c r="D40" s="89"/>
      <c r="E40" s="91"/>
      <c r="F40" s="88"/>
      <c r="G40" s="83"/>
      <c r="H40" s="13"/>
      <c r="I40" s="13"/>
    </row>
    <row r="41" spans="1:9" ht="15" customHeight="1">
      <c r="A41" s="82"/>
      <c r="B41" s="89"/>
      <c r="C41" s="87"/>
      <c r="D41" s="89"/>
      <c r="E41" s="91"/>
      <c r="F41" s="88"/>
      <c r="G41" s="83"/>
      <c r="H41" s="13"/>
      <c r="I41" s="13"/>
    </row>
    <row r="42" spans="1:9" ht="15" customHeight="1">
      <c r="A42" s="94" t="s">
        <v>290</v>
      </c>
      <c r="B42" s="89">
        <f>B33+B34</f>
        <v>1503.01</v>
      </c>
      <c r="C42" s="94" t="s">
        <v>296</v>
      </c>
      <c r="D42" s="89">
        <f>D33+D34</f>
        <v>1503.01</v>
      </c>
      <c r="E42" s="94" t="s">
        <v>296</v>
      </c>
      <c r="F42" s="88">
        <f>F33+F34</f>
        <v>1503.01</v>
      </c>
      <c r="G42" s="83"/>
      <c r="H42" s="13"/>
      <c r="I42" s="13"/>
    </row>
    <row r="43" spans="2:9" ht="15" customHeight="1">
      <c r="B43" s="13"/>
      <c r="G43" s="83"/>
      <c r="H43" s="13"/>
      <c r="I43" s="13"/>
    </row>
    <row r="44" spans="7:9" ht="15" customHeight="1">
      <c r="G44" s="83"/>
      <c r="H44" s="13"/>
      <c r="I44" s="13"/>
    </row>
    <row r="45" spans="7:9" ht="15" customHeight="1">
      <c r="G45" s="83"/>
      <c r="H45" s="13"/>
      <c r="I45" s="13"/>
    </row>
    <row r="46" spans="7:9" ht="15" customHeight="1">
      <c r="G46" s="83"/>
      <c r="H46" s="13"/>
      <c r="I46" s="13"/>
    </row>
    <row r="47" spans="7:9" ht="15" customHeight="1">
      <c r="G47" s="83"/>
      <c r="H47" s="13"/>
      <c r="I47" s="13"/>
    </row>
    <row r="48" spans="7:9" ht="15" customHeight="1">
      <c r="G48" s="83"/>
      <c r="H48" s="13"/>
      <c r="I48" s="13"/>
    </row>
    <row r="49" spans="7:9" ht="15" customHeight="1">
      <c r="G49" s="83"/>
      <c r="H49" s="13"/>
      <c r="I49" s="13"/>
    </row>
    <row r="50" spans="7:9" ht="15" customHeight="1">
      <c r="G50" s="83"/>
      <c r="H50" s="13"/>
      <c r="I50" s="13"/>
    </row>
    <row r="51" spans="7:9" ht="15" customHeight="1">
      <c r="G51" s="83"/>
      <c r="H51" s="13"/>
      <c r="I51" s="13"/>
    </row>
    <row r="52" spans="7:9" ht="15" customHeight="1">
      <c r="G52" s="83"/>
      <c r="H52" s="13"/>
      <c r="I52" s="13"/>
    </row>
    <row r="53" spans="7:9" ht="15" customHeight="1">
      <c r="G53" s="83"/>
      <c r="H53" s="13"/>
      <c r="I53" s="13"/>
    </row>
    <row r="54" spans="7:9" ht="15" customHeight="1">
      <c r="G54" s="83"/>
      <c r="H54" s="13"/>
      <c r="I54" s="13"/>
    </row>
    <row r="55" spans="7:9" ht="15" customHeight="1">
      <c r="G55" s="83"/>
      <c r="H55" s="13"/>
      <c r="I55" s="13"/>
    </row>
    <row r="56" spans="7:9" ht="15" customHeight="1">
      <c r="G56" s="83"/>
      <c r="H56" s="13"/>
      <c r="I56" s="13"/>
    </row>
    <row r="57" spans="7:9" ht="15" customHeight="1">
      <c r="G57" s="83"/>
      <c r="H57" s="13"/>
      <c r="I57" s="13"/>
    </row>
    <row r="58" spans="7:9" ht="15" customHeight="1">
      <c r="G58" s="83"/>
      <c r="H58" s="13"/>
      <c r="I58" s="13"/>
    </row>
    <row r="59" spans="7:9" ht="15" customHeight="1">
      <c r="G59" s="83"/>
      <c r="H59" s="13"/>
      <c r="I59" s="13"/>
    </row>
    <row r="60" spans="7:9" ht="15" customHeight="1">
      <c r="G60" s="83"/>
      <c r="H60" s="13"/>
      <c r="I60" s="13"/>
    </row>
    <row r="61" ht="15" customHeight="1">
      <c r="G61" s="64"/>
    </row>
    <row r="62" spans="7:9" ht="15" customHeight="1">
      <c r="G62" s="83"/>
      <c r="H62" s="13"/>
      <c r="I62" s="13"/>
    </row>
  </sheetData>
  <mergeCells count="1">
    <mergeCell ref="C4:F4"/>
  </mergeCells>
  <printOptions horizontalCentered="1"/>
  <pageMargins left="0.9842519685039369" right="0.19685039370078738" top="0.9842519685039369" bottom="0.9842519685039369" header="0.5118110048489307" footer="0.5118110048489307"/>
  <pageSetup fitToHeight="256" fitToWidth="1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6"/>
  <sheetViews>
    <sheetView showGridLines="0" showZeros="0" workbookViewId="0" topLeftCell="A1">
      <selection activeCell="A1" sqref="A1:AB3"/>
    </sheetView>
  </sheetViews>
  <sheetFormatPr defaultColWidth="9.16015625" defaultRowHeight="11.25"/>
  <cols>
    <col min="1" max="3" width="5.83203125" style="0" customWidth="1"/>
    <col min="4" max="4" width="14.33203125" style="0" customWidth="1"/>
    <col min="5" max="5" width="16" style="0" customWidth="1"/>
    <col min="6" max="13" width="12" style="0" customWidth="1"/>
    <col min="14" max="14" width="9.16015625" style="0" customWidth="1"/>
    <col min="15" max="15" width="12" style="0" customWidth="1"/>
    <col min="16" max="16" width="9.16015625" style="0" customWidth="1"/>
    <col min="17" max="30" width="12" style="0" customWidth="1"/>
    <col min="31" max="47" width="7.66015625" style="0" customWidth="1"/>
    <col min="48" max="48" width="7" style="0" customWidth="1"/>
  </cols>
  <sheetData>
    <row r="1" spans="1:249" ht="15" customHeight="1">
      <c r="A1" s="190" t="s">
        <v>279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95"/>
      <c r="AD1" s="77" t="s">
        <v>154</v>
      </c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5"/>
      <c r="CG1" s="95"/>
      <c r="CH1" s="95"/>
      <c r="CI1" s="95"/>
      <c r="CJ1" s="95"/>
      <c r="CK1" s="95"/>
      <c r="CL1" s="95"/>
      <c r="CM1" s="95"/>
      <c r="CN1" s="95"/>
      <c r="CO1" s="95"/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95"/>
      <c r="DM1" s="95"/>
      <c r="DN1" s="95"/>
      <c r="DO1" s="95"/>
      <c r="DP1" s="95"/>
      <c r="DQ1" s="95"/>
      <c r="DR1" s="95"/>
      <c r="DS1" s="95"/>
      <c r="DT1" s="95"/>
      <c r="DU1" s="95"/>
      <c r="DV1" s="95"/>
      <c r="DW1" s="95"/>
      <c r="DX1" s="95"/>
      <c r="DY1" s="95"/>
      <c r="DZ1" s="95"/>
      <c r="EA1" s="95"/>
      <c r="EB1" s="95"/>
      <c r="EC1" s="95"/>
      <c r="ED1" s="95"/>
      <c r="EE1" s="95"/>
      <c r="EF1" s="95"/>
      <c r="EG1" s="95"/>
      <c r="EH1" s="95"/>
      <c r="EI1" s="95"/>
      <c r="EJ1" s="95"/>
      <c r="EK1" s="95"/>
      <c r="EL1" s="95"/>
      <c r="EM1" s="95"/>
      <c r="EN1" s="95"/>
      <c r="EO1" s="95"/>
      <c r="EP1" s="95"/>
      <c r="EQ1" s="95"/>
      <c r="ER1" s="95"/>
      <c r="ES1" s="95"/>
      <c r="ET1" s="95"/>
      <c r="EU1" s="95"/>
      <c r="EV1" s="95"/>
      <c r="EW1" s="95"/>
      <c r="EX1" s="95"/>
      <c r="EY1" s="95"/>
      <c r="EZ1" s="95"/>
      <c r="FA1" s="95"/>
      <c r="FB1" s="95"/>
      <c r="FC1" s="95"/>
      <c r="FD1" s="95"/>
      <c r="FE1" s="95"/>
      <c r="FF1" s="95"/>
      <c r="FG1" s="95"/>
      <c r="FH1" s="95"/>
      <c r="FI1" s="95"/>
      <c r="FJ1" s="95"/>
      <c r="FK1" s="95"/>
      <c r="FL1" s="95"/>
      <c r="FM1" s="95"/>
      <c r="FN1" s="95"/>
      <c r="FO1" s="95"/>
      <c r="FP1" s="95"/>
      <c r="FQ1" s="95"/>
      <c r="FR1" s="95"/>
      <c r="FS1" s="95"/>
      <c r="FT1" s="95"/>
      <c r="FU1" s="95"/>
      <c r="FV1" s="95"/>
      <c r="FW1" s="95"/>
      <c r="FX1" s="95"/>
      <c r="FY1" s="95"/>
      <c r="FZ1" s="95"/>
      <c r="GA1" s="95"/>
      <c r="GB1" s="95"/>
      <c r="GC1" s="95"/>
      <c r="GD1" s="95"/>
      <c r="GE1" s="95"/>
      <c r="GF1" s="95"/>
      <c r="GG1" s="95"/>
      <c r="GH1" s="95"/>
      <c r="GI1" s="95"/>
      <c r="GJ1" s="95"/>
      <c r="GK1" s="95"/>
      <c r="GL1" s="95"/>
      <c r="GM1" s="95"/>
      <c r="GN1" s="95"/>
      <c r="GO1" s="95"/>
      <c r="GP1" s="95"/>
      <c r="GQ1" s="95"/>
      <c r="GR1" s="95"/>
      <c r="GS1" s="95"/>
      <c r="GT1" s="95"/>
      <c r="GU1" s="95"/>
      <c r="GV1" s="95"/>
      <c r="GW1" s="95"/>
      <c r="GX1" s="95"/>
      <c r="GY1" s="95"/>
      <c r="GZ1" s="95"/>
      <c r="HA1" s="95"/>
      <c r="HB1" s="95"/>
      <c r="HC1" s="95"/>
      <c r="HD1" s="95"/>
      <c r="HE1" s="95"/>
      <c r="HF1" s="95"/>
      <c r="HG1" s="95"/>
      <c r="HH1" s="95"/>
      <c r="HI1" s="95"/>
      <c r="HJ1" s="95"/>
      <c r="HK1" s="95"/>
      <c r="HL1" s="95"/>
      <c r="HM1" s="95"/>
      <c r="HN1" s="95"/>
      <c r="HO1" s="95"/>
      <c r="HP1" s="95"/>
      <c r="HQ1" s="95"/>
      <c r="HR1" s="95"/>
      <c r="HS1" s="95"/>
      <c r="HT1" s="95"/>
      <c r="HU1" s="95"/>
      <c r="HV1" s="95"/>
      <c r="HW1" s="95"/>
      <c r="HX1" s="95"/>
      <c r="HY1" s="95"/>
      <c r="HZ1" s="95"/>
      <c r="IA1" s="95"/>
      <c r="IB1" s="95"/>
      <c r="IC1" s="95"/>
      <c r="ID1" s="95"/>
      <c r="IE1" s="95"/>
      <c r="IF1" s="95"/>
      <c r="IG1" s="95"/>
      <c r="IH1" s="95"/>
      <c r="II1" s="95"/>
      <c r="IJ1" s="95"/>
      <c r="IK1" s="95"/>
      <c r="IL1" s="95"/>
      <c r="IM1" s="95"/>
      <c r="IN1" s="95"/>
      <c r="IO1" s="95"/>
    </row>
    <row r="2" spans="1:249" ht="30" customHeight="1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96"/>
      <c r="AD2" s="96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  <c r="DE2" s="95"/>
      <c r="DF2" s="95"/>
      <c r="DG2" s="95"/>
      <c r="DH2" s="95"/>
      <c r="DI2" s="95"/>
      <c r="DJ2" s="95"/>
      <c r="DK2" s="95"/>
      <c r="DL2" s="95"/>
      <c r="DM2" s="95"/>
      <c r="DN2" s="95"/>
      <c r="DO2" s="95"/>
      <c r="DP2" s="95"/>
      <c r="DQ2" s="95"/>
      <c r="DR2" s="95"/>
      <c r="DS2" s="95"/>
      <c r="DT2" s="95"/>
      <c r="DU2" s="95"/>
      <c r="DV2" s="95"/>
      <c r="DW2" s="95"/>
      <c r="DX2" s="95"/>
      <c r="DY2" s="95"/>
      <c r="DZ2" s="95"/>
      <c r="EA2" s="95"/>
      <c r="EB2" s="95"/>
      <c r="EC2" s="95"/>
      <c r="ED2" s="95"/>
      <c r="EE2" s="95"/>
      <c r="EF2" s="95"/>
      <c r="EG2" s="95"/>
      <c r="EH2" s="95"/>
      <c r="EI2" s="95"/>
      <c r="EJ2" s="95"/>
      <c r="EK2" s="95"/>
      <c r="EL2" s="95"/>
      <c r="EM2" s="95"/>
      <c r="EN2" s="95"/>
      <c r="EO2" s="95"/>
      <c r="EP2" s="95"/>
      <c r="EQ2" s="95"/>
      <c r="ER2" s="95"/>
      <c r="ES2" s="95"/>
      <c r="ET2" s="95"/>
      <c r="EU2" s="95"/>
      <c r="EV2" s="95"/>
      <c r="EW2" s="95"/>
      <c r="EX2" s="95"/>
      <c r="EY2" s="95"/>
      <c r="EZ2" s="95"/>
      <c r="FA2" s="95"/>
      <c r="FB2" s="95"/>
      <c r="FC2" s="95"/>
      <c r="FD2" s="95"/>
      <c r="FE2" s="95"/>
      <c r="FF2" s="95"/>
      <c r="FG2" s="95"/>
      <c r="FH2" s="95"/>
      <c r="FI2" s="95"/>
      <c r="FJ2" s="95"/>
      <c r="FK2" s="95"/>
      <c r="FL2" s="95"/>
      <c r="FM2" s="95"/>
      <c r="FN2" s="95"/>
      <c r="FO2" s="95"/>
      <c r="FP2" s="95"/>
      <c r="FQ2" s="95"/>
      <c r="FR2" s="95"/>
      <c r="FS2" s="95"/>
      <c r="FT2" s="95"/>
      <c r="FU2" s="95"/>
      <c r="FV2" s="95"/>
      <c r="FW2" s="95"/>
      <c r="FX2" s="95"/>
      <c r="FY2" s="95"/>
      <c r="FZ2" s="95"/>
      <c r="GA2" s="95"/>
      <c r="GB2" s="95"/>
      <c r="GC2" s="95"/>
      <c r="GD2" s="95"/>
      <c r="GE2" s="95"/>
      <c r="GF2" s="95"/>
      <c r="GG2" s="95"/>
      <c r="GH2" s="95"/>
      <c r="GI2" s="95"/>
      <c r="GJ2" s="95"/>
      <c r="GK2" s="95"/>
      <c r="GL2" s="95"/>
      <c r="GM2" s="95"/>
      <c r="GN2" s="95"/>
      <c r="GO2" s="95"/>
      <c r="GP2" s="95"/>
      <c r="GQ2" s="95"/>
      <c r="GR2" s="95"/>
      <c r="GS2" s="95"/>
      <c r="GT2" s="95"/>
      <c r="GU2" s="95"/>
      <c r="GV2" s="95"/>
      <c r="GW2" s="95"/>
      <c r="GX2" s="95"/>
      <c r="GY2" s="95"/>
      <c r="GZ2" s="95"/>
      <c r="HA2" s="95"/>
      <c r="HB2" s="95"/>
      <c r="HC2" s="95"/>
      <c r="HD2" s="95"/>
      <c r="HE2" s="95"/>
      <c r="HF2" s="95"/>
      <c r="HG2" s="95"/>
      <c r="HH2" s="95"/>
      <c r="HI2" s="95"/>
      <c r="HJ2" s="95"/>
      <c r="HK2" s="95"/>
      <c r="HL2" s="95"/>
      <c r="HM2" s="95"/>
      <c r="HN2" s="95"/>
      <c r="HO2" s="95"/>
      <c r="HP2" s="95"/>
      <c r="HQ2" s="95"/>
      <c r="HR2" s="95"/>
      <c r="HS2" s="95"/>
      <c r="HT2" s="95"/>
      <c r="HU2" s="95"/>
      <c r="HV2" s="95"/>
      <c r="HW2" s="95"/>
      <c r="HX2" s="95"/>
      <c r="HY2" s="95"/>
      <c r="HZ2" s="95"/>
      <c r="IA2" s="95"/>
      <c r="IB2" s="95"/>
      <c r="IC2" s="95"/>
      <c r="ID2" s="95"/>
      <c r="IE2" s="95"/>
      <c r="IF2" s="95"/>
      <c r="IG2" s="95"/>
      <c r="IH2" s="95"/>
      <c r="II2" s="95"/>
      <c r="IJ2" s="95"/>
      <c r="IK2" s="95"/>
      <c r="IL2" s="95"/>
      <c r="IM2" s="95"/>
      <c r="IN2" s="95"/>
      <c r="IO2" s="95"/>
    </row>
    <row r="3" spans="1:249" ht="15" customHeight="1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95"/>
      <c r="AD3" s="77" t="s">
        <v>157</v>
      </c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5"/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5"/>
      <c r="DV3" s="95"/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5"/>
      <c r="ET3" s="95"/>
      <c r="EU3" s="95"/>
      <c r="EV3" s="95"/>
      <c r="EW3" s="95"/>
      <c r="EX3" s="95"/>
      <c r="EY3" s="95"/>
      <c r="EZ3" s="95"/>
      <c r="FA3" s="95"/>
      <c r="FB3" s="95"/>
      <c r="FC3" s="95"/>
      <c r="FD3" s="95"/>
      <c r="FE3" s="95"/>
      <c r="FF3" s="95"/>
      <c r="FG3" s="95"/>
      <c r="FH3" s="95"/>
      <c r="FI3" s="95"/>
      <c r="FJ3" s="95"/>
      <c r="FK3" s="95"/>
      <c r="FL3" s="95"/>
      <c r="FM3" s="95"/>
      <c r="FN3" s="95"/>
      <c r="FO3" s="95"/>
      <c r="FP3" s="95"/>
      <c r="FQ3" s="95"/>
      <c r="FR3" s="95"/>
      <c r="FS3" s="95"/>
      <c r="FT3" s="95"/>
      <c r="FU3" s="95"/>
      <c r="FV3" s="95"/>
      <c r="FW3" s="95"/>
      <c r="FX3" s="95"/>
      <c r="FY3" s="95"/>
      <c r="FZ3" s="95"/>
      <c r="GA3" s="95"/>
      <c r="GB3" s="95"/>
      <c r="GC3" s="95"/>
      <c r="GD3" s="95"/>
      <c r="GE3" s="95"/>
      <c r="GF3" s="95"/>
      <c r="GG3" s="95"/>
      <c r="GH3" s="95"/>
      <c r="GI3" s="95"/>
      <c r="GJ3" s="95"/>
      <c r="GK3" s="95"/>
      <c r="GL3" s="95"/>
      <c r="GM3" s="95"/>
      <c r="GN3" s="95"/>
      <c r="GO3" s="95"/>
      <c r="GP3" s="95"/>
      <c r="GQ3" s="95"/>
      <c r="GR3" s="95"/>
      <c r="GS3" s="95"/>
      <c r="GT3" s="95"/>
      <c r="GU3" s="95"/>
      <c r="GV3" s="95"/>
      <c r="GW3" s="95"/>
      <c r="GX3" s="95"/>
      <c r="GY3" s="95"/>
      <c r="GZ3" s="95"/>
      <c r="HA3" s="95"/>
      <c r="HB3" s="95"/>
      <c r="HC3" s="95"/>
      <c r="HD3" s="95"/>
      <c r="HE3" s="95"/>
      <c r="HF3" s="95"/>
      <c r="HG3" s="95"/>
      <c r="HH3" s="95"/>
      <c r="HI3" s="95"/>
      <c r="HJ3" s="95"/>
      <c r="HK3" s="95"/>
      <c r="HL3" s="95"/>
      <c r="HM3" s="95"/>
      <c r="HN3" s="95"/>
      <c r="HO3" s="95"/>
      <c r="HP3" s="95"/>
      <c r="HQ3" s="95"/>
      <c r="HR3" s="95"/>
      <c r="HS3" s="95"/>
      <c r="HT3" s="95"/>
      <c r="HU3" s="95"/>
      <c r="HV3" s="95"/>
      <c r="HW3" s="95"/>
      <c r="HX3" s="95"/>
      <c r="HY3" s="95"/>
      <c r="HZ3" s="95"/>
      <c r="IA3" s="95"/>
      <c r="IB3" s="95"/>
      <c r="IC3" s="95"/>
      <c r="ID3" s="95"/>
      <c r="IE3" s="95"/>
      <c r="IF3" s="95"/>
      <c r="IG3" s="95"/>
      <c r="IH3" s="95"/>
      <c r="II3" s="95"/>
      <c r="IJ3" s="95"/>
      <c r="IK3" s="95"/>
      <c r="IL3" s="95"/>
      <c r="IM3" s="95"/>
      <c r="IN3" s="95"/>
      <c r="IO3" s="95"/>
    </row>
    <row r="4" spans="1:249" ht="15" customHeight="1">
      <c r="A4" s="97" t="s">
        <v>321</v>
      </c>
      <c r="B4" s="97"/>
      <c r="C4" s="97"/>
      <c r="D4" s="180" t="s">
        <v>125</v>
      </c>
      <c r="E4" s="181" t="s">
        <v>275</v>
      </c>
      <c r="F4" s="177" t="s">
        <v>17</v>
      </c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  <c r="DO4" s="95"/>
      <c r="DP4" s="95"/>
      <c r="DQ4" s="95"/>
      <c r="DR4" s="95"/>
      <c r="DS4" s="95"/>
      <c r="DT4" s="95"/>
      <c r="DU4" s="95"/>
      <c r="DV4" s="95"/>
      <c r="DW4" s="95"/>
      <c r="DX4" s="95"/>
      <c r="DY4" s="95"/>
      <c r="DZ4" s="95"/>
      <c r="EA4" s="95"/>
      <c r="EB4" s="95"/>
      <c r="EC4" s="95"/>
      <c r="ED4" s="95"/>
      <c r="EE4" s="95"/>
      <c r="EF4" s="95"/>
      <c r="EG4" s="95"/>
      <c r="EH4" s="95"/>
      <c r="EI4" s="95"/>
      <c r="EJ4" s="95"/>
      <c r="EK4" s="95"/>
      <c r="EL4" s="95"/>
      <c r="EM4" s="95"/>
      <c r="EN4" s="95"/>
      <c r="EO4" s="95"/>
      <c r="EP4" s="95"/>
      <c r="EQ4" s="95"/>
      <c r="ER4" s="95"/>
      <c r="ES4" s="95"/>
      <c r="ET4" s="95"/>
      <c r="EU4" s="95"/>
      <c r="EV4" s="95"/>
      <c r="EW4" s="95"/>
      <c r="EX4" s="95"/>
      <c r="EY4" s="95"/>
      <c r="EZ4" s="95"/>
      <c r="FA4" s="95"/>
      <c r="FB4" s="95"/>
      <c r="FC4" s="95"/>
      <c r="FD4" s="95"/>
      <c r="FE4" s="95"/>
      <c r="FF4" s="95"/>
      <c r="FG4" s="95"/>
      <c r="FH4" s="95"/>
      <c r="FI4" s="95"/>
      <c r="FJ4" s="95"/>
      <c r="FK4" s="95"/>
      <c r="FL4" s="95"/>
      <c r="FM4" s="95"/>
      <c r="FN4" s="95"/>
      <c r="FO4" s="95"/>
      <c r="FP4" s="95"/>
      <c r="FQ4" s="95"/>
      <c r="FR4" s="95"/>
      <c r="FS4" s="95"/>
      <c r="FT4" s="95"/>
      <c r="FU4" s="95"/>
      <c r="FV4" s="95"/>
      <c r="FW4" s="95"/>
      <c r="FX4" s="95"/>
      <c r="FY4" s="95"/>
      <c r="FZ4" s="95"/>
      <c r="GA4" s="95"/>
      <c r="GB4" s="95"/>
      <c r="GC4" s="95"/>
      <c r="GD4" s="95"/>
      <c r="GE4" s="95"/>
      <c r="GF4" s="95"/>
      <c r="GG4" s="95"/>
      <c r="GH4" s="95"/>
      <c r="GI4" s="95"/>
      <c r="GJ4" s="95"/>
      <c r="GK4" s="95"/>
      <c r="GL4" s="95"/>
      <c r="GM4" s="95"/>
      <c r="GN4" s="95"/>
      <c r="GO4" s="95"/>
      <c r="GP4" s="95"/>
      <c r="GQ4" s="95"/>
      <c r="GR4" s="95"/>
      <c r="GS4" s="95"/>
      <c r="GT4" s="95"/>
      <c r="GU4" s="95"/>
      <c r="GV4" s="95"/>
      <c r="GW4" s="95"/>
      <c r="GX4" s="95"/>
      <c r="GY4" s="95"/>
      <c r="GZ4" s="95"/>
      <c r="HA4" s="95"/>
      <c r="HB4" s="95"/>
      <c r="HC4" s="95"/>
      <c r="HD4" s="95"/>
      <c r="HE4" s="95"/>
      <c r="HF4" s="95"/>
      <c r="HG4" s="95"/>
      <c r="HH4" s="95"/>
      <c r="HI4" s="95"/>
      <c r="HJ4" s="95"/>
      <c r="HK4" s="95"/>
      <c r="HL4" s="95"/>
      <c r="HM4" s="95"/>
      <c r="HN4" s="95"/>
      <c r="HO4" s="95"/>
      <c r="HP4" s="95"/>
      <c r="HQ4" s="95"/>
      <c r="HR4" s="95"/>
      <c r="HS4" s="95"/>
      <c r="HT4" s="95"/>
      <c r="HU4" s="95"/>
      <c r="HV4" s="95"/>
      <c r="HW4" s="95"/>
      <c r="HX4" s="95"/>
      <c r="HY4" s="95"/>
      <c r="HZ4" s="95"/>
      <c r="IA4" s="95"/>
      <c r="IB4" s="95"/>
      <c r="IC4" s="95"/>
      <c r="ID4" s="95"/>
      <c r="IE4" s="95"/>
      <c r="IF4" s="95"/>
      <c r="IG4" s="95"/>
      <c r="IH4" s="95"/>
      <c r="II4" s="95"/>
      <c r="IJ4" s="95"/>
      <c r="IK4" s="95"/>
      <c r="IL4" s="95"/>
      <c r="IM4" s="95"/>
      <c r="IN4" s="95"/>
      <c r="IO4" s="95"/>
    </row>
    <row r="5" spans="1:249" ht="30" customHeight="1">
      <c r="A5" s="177" t="s">
        <v>113</v>
      </c>
      <c r="B5" s="177" t="s">
        <v>220</v>
      </c>
      <c r="C5" s="177" t="s">
        <v>218</v>
      </c>
      <c r="D5" s="176"/>
      <c r="E5" s="176"/>
      <c r="F5" s="186" t="s">
        <v>254</v>
      </c>
      <c r="G5" s="194" t="s">
        <v>292</v>
      </c>
      <c r="H5" s="194"/>
      <c r="I5" s="194"/>
      <c r="J5" s="194"/>
      <c r="K5" s="194"/>
      <c r="L5" s="194"/>
      <c r="M5" s="194"/>
      <c r="N5" s="194"/>
      <c r="O5" s="186"/>
      <c r="P5" s="184" t="s">
        <v>194</v>
      </c>
      <c r="Q5" s="188" t="s">
        <v>239</v>
      </c>
      <c r="R5" s="180" t="s">
        <v>52</v>
      </c>
      <c r="S5" s="180"/>
      <c r="T5" s="181"/>
      <c r="U5" s="184" t="s">
        <v>95</v>
      </c>
      <c r="V5" s="184"/>
      <c r="W5" s="184"/>
      <c r="X5" s="184"/>
      <c r="Y5" s="98" t="s">
        <v>101</v>
      </c>
      <c r="Z5" s="99"/>
      <c r="AA5" s="99"/>
      <c r="AB5" s="99"/>
      <c r="AC5" s="99"/>
      <c r="AD5" s="99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5"/>
      <c r="CZ5" s="95"/>
      <c r="DA5" s="95"/>
      <c r="DB5" s="95"/>
      <c r="DC5" s="95"/>
      <c r="DD5" s="95"/>
      <c r="DE5" s="95"/>
      <c r="DF5" s="95"/>
      <c r="DG5" s="95"/>
      <c r="DH5" s="95"/>
      <c r="DI5" s="95"/>
      <c r="DJ5" s="95"/>
      <c r="DK5" s="95"/>
      <c r="DL5" s="95"/>
      <c r="DM5" s="95"/>
      <c r="DN5" s="95"/>
      <c r="DO5" s="95"/>
      <c r="DP5" s="95"/>
      <c r="DQ5" s="95"/>
      <c r="DR5" s="95"/>
      <c r="DS5" s="95"/>
      <c r="DT5" s="95"/>
      <c r="DU5" s="95"/>
      <c r="DV5" s="95"/>
      <c r="DW5" s="95"/>
      <c r="DX5" s="95"/>
      <c r="DY5" s="95"/>
      <c r="DZ5" s="95"/>
      <c r="EA5" s="95"/>
      <c r="EB5" s="95"/>
      <c r="EC5" s="95"/>
      <c r="ED5" s="95"/>
      <c r="EE5" s="95"/>
      <c r="EF5" s="95"/>
      <c r="EG5" s="95"/>
      <c r="EH5" s="95"/>
      <c r="EI5" s="95"/>
      <c r="EJ5" s="95"/>
      <c r="EK5" s="95"/>
      <c r="EL5" s="95"/>
      <c r="EM5" s="95"/>
      <c r="EN5" s="95"/>
      <c r="EO5" s="95"/>
      <c r="EP5" s="95"/>
      <c r="EQ5" s="95"/>
      <c r="ER5" s="95"/>
      <c r="ES5" s="95"/>
      <c r="ET5" s="95"/>
      <c r="EU5" s="95"/>
      <c r="EV5" s="95"/>
      <c r="EW5" s="95"/>
      <c r="EX5" s="95"/>
      <c r="EY5" s="95"/>
      <c r="EZ5" s="95"/>
      <c r="FA5" s="95"/>
      <c r="FB5" s="95"/>
      <c r="FC5" s="95"/>
      <c r="FD5" s="95"/>
      <c r="FE5" s="95"/>
      <c r="FF5" s="95"/>
      <c r="FG5" s="95"/>
      <c r="FH5" s="95"/>
      <c r="FI5" s="95"/>
      <c r="FJ5" s="95"/>
      <c r="FK5" s="95"/>
      <c r="FL5" s="95"/>
      <c r="FM5" s="95"/>
      <c r="FN5" s="95"/>
      <c r="FO5" s="95"/>
      <c r="FP5" s="95"/>
      <c r="FQ5" s="95"/>
      <c r="FR5" s="95"/>
      <c r="FS5" s="95"/>
      <c r="FT5" s="95"/>
      <c r="FU5" s="95"/>
      <c r="FV5" s="95"/>
      <c r="FW5" s="95"/>
      <c r="FX5" s="95"/>
      <c r="FY5" s="95"/>
      <c r="FZ5" s="95"/>
      <c r="GA5" s="95"/>
      <c r="GB5" s="95"/>
      <c r="GC5" s="95"/>
      <c r="GD5" s="95"/>
      <c r="GE5" s="95"/>
      <c r="GF5" s="95"/>
      <c r="GG5" s="95"/>
      <c r="GH5" s="95"/>
      <c r="GI5" s="95"/>
      <c r="GJ5" s="95"/>
      <c r="GK5" s="95"/>
      <c r="GL5" s="95"/>
      <c r="GM5" s="95"/>
      <c r="GN5" s="95"/>
      <c r="GO5" s="95"/>
      <c r="GP5" s="95"/>
      <c r="GQ5" s="95"/>
      <c r="GR5" s="95"/>
      <c r="GS5" s="95"/>
      <c r="GT5" s="95"/>
      <c r="GU5" s="95"/>
      <c r="GV5" s="95"/>
      <c r="GW5" s="95"/>
      <c r="GX5" s="95"/>
      <c r="GY5" s="95"/>
      <c r="GZ5" s="95"/>
      <c r="HA5" s="95"/>
      <c r="HB5" s="95"/>
      <c r="HC5" s="95"/>
      <c r="HD5" s="95"/>
      <c r="HE5" s="95"/>
      <c r="HF5" s="95"/>
      <c r="HG5" s="95"/>
      <c r="HH5" s="95"/>
      <c r="HI5" s="95"/>
      <c r="HJ5" s="95"/>
      <c r="HK5" s="95"/>
      <c r="HL5" s="95"/>
      <c r="HM5" s="95"/>
      <c r="HN5" s="95"/>
      <c r="HO5" s="95"/>
      <c r="HP5" s="95"/>
      <c r="HQ5" s="95"/>
      <c r="HR5" s="95"/>
      <c r="HS5" s="95"/>
      <c r="HT5" s="95"/>
      <c r="HU5" s="95"/>
      <c r="HV5" s="95"/>
      <c r="HW5" s="95"/>
      <c r="HX5" s="95"/>
      <c r="HY5" s="95"/>
      <c r="HZ5" s="95"/>
      <c r="IA5" s="95"/>
      <c r="IB5" s="95"/>
      <c r="IC5" s="95"/>
      <c r="ID5" s="95"/>
      <c r="IE5" s="95"/>
      <c r="IF5" s="95"/>
      <c r="IG5" s="95"/>
      <c r="IH5" s="95"/>
      <c r="II5" s="95"/>
      <c r="IJ5" s="95"/>
      <c r="IK5" s="95"/>
      <c r="IL5" s="95"/>
      <c r="IM5" s="95"/>
      <c r="IN5" s="95"/>
      <c r="IO5" s="95"/>
    </row>
    <row r="6" spans="1:249" ht="15" customHeight="1">
      <c r="A6" s="177"/>
      <c r="B6" s="177"/>
      <c r="C6" s="177"/>
      <c r="D6" s="176"/>
      <c r="E6" s="176"/>
      <c r="F6" s="177"/>
      <c r="G6" s="180" t="s">
        <v>64</v>
      </c>
      <c r="H6" s="181" t="s">
        <v>130</v>
      </c>
      <c r="I6" s="194" t="s">
        <v>215</v>
      </c>
      <c r="J6" s="194"/>
      <c r="K6" s="194"/>
      <c r="L6" s="194"/>
      <c r="M6" s="194"/>
      <c r="N6" s="194"/>
      <c r="O6" s="186"/>
      <c r="P6" s="185"/>
      <c r="Q6" s="189"/>
      <c r="R6" s="176" t="s">
        <v>167</v>
      </c>
      <c r="S6" s="176" t="s">
        <v>192</v>
      </c>
      <c r="T6" s="179" t="s">
        <v>189</v>
      </c>
      <c r="U6" s="179" t="s">
        <v>167</v>
      </c>
      <c r="V6" s="179" t="s">
        <v>295</v>
      </c>
      <c r="W6" s="179" t="s">
        <v>291</v>
      </c>
      <c r="X6" s="179" t="s">
        <v>189</v>
      </c>
      <c r="Y6" s="179" t="s">
        <v>167</v>
      </c>
      <c r="Z6" s="191" t="s">
        <v>208</v>
      </c>
      <c r="AA6" s="192" t="s">
        <v>91</v>
      </c>
      <c r="AB6" s="187" t="s">
        <v>23</v>
      </c>
      <c r="AC6" s="187" t="s">
        <v>100</v>
      </c>
      <c r="AD6" s="187" t="s">
        <v>9</v>
      </c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95"/>
      <c r="CX6" s="95"/>
      <c r="CY6" s="95"/>
      <c r="CZ6" s="95"/>
      <c r="DA6" s="95"/>
      <c r="DB6" s="95"/>
      <c r="DC6" s="95"/>
      <c r="DD6" s="95"/>
      <c r="DE6" s="95"/>
      <c r="DF6" s="95"/>
      <c r="DG6" s="95"/>
      <c r="DH6" s="95"/>
      <c r="DI6" s="95"/>
      <c r="DJ6" s="95"/>
      <c r="DK6" s="95"/>
      <c r="DL6" s="95"/>
      <c r="DM6" s="95"/>
      <c r="DN6" s="95"/>
      <c r="DO6" s="95"/>
      <c r="DP6" s="95"/>
      <c r="DQ6" s="95"/>
      <c r="DR6" s="95"/>
      <c r="DS6" s="95"/>
      <c r="DT6" s="95"/>
      <c r="DU6" s="95"/>
      <c r="DV6" s="95"/>
      <c r="DW6" s="95"/>
      <c r="DX6" s="95"/>
      <c r="DY6" s="95"/>
      <c r="DZ6" s="95"/>
      <c r="EA6" s="95"/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  <c r="EZ6" s="95"/>
      <c r="FA6" s="95"/>
      <c r="FB6" s="95"/>
      <c r="FC6" s="95"/>
      <c r="FD6" s="95"/>
      <c r="FE6" s="95"/>
      <c r="FF6" s="95"/>
      <c r="FG6" s="95"/>
      <c r="FH6" s="95"/>
      <c r="FI6" s="95"/>
      <c r="FJ6" s="95"/>
      <c r="FK6" s="95"/>
      <c r="FL6" s="95"/>
      <c r="FM6" s="95"/>
      <c r="FN6" s="95"/>
      <c r="FO6" s="95"/>
      <c r="FP6" s="95"/>
      <c r="FQ6" s="95"/>
      <c r="FR6" s="95"/>
      <c r="FS6" s="95"/>
      <c r="FT6" s="95"/>
      <c r="FU6" s="95"/>
      <c r="FV6" s="95"/>
      <c r="FW6" s="95"/>
      <c r="FX6" s="95"/>
      <c r="FY6" s="95"/>
      <c r="FZ6" s="95"/>
      <c r="GA6" s="95"/>
      <c r="GB6" s="95"/>
      <c r="GC6" s="95"/>
      <c r="GD6" s="95"/>
      <c r="GE6" s="95"/>
      <c r="GF6" s="95"/>
      <c r="GG6" s="95"/>
      <c r="GH6" s="95"/>
      <c r="GI6" s="95"/>
      <c r="GJ6" s="95"/>
      <c r="GK6" s="95"/>
      <c r="GL6" s="95"/>
      <c r="GM6" s="95"/>
      <c r="GN6" s="95"/>
      <c r="GO6" s="95"/>
      <c r="GP6" s="95"/>
      <c r="GQ6" s="95"/>
      <c r="GR6" s="95"/>
      <c r="GS6" s="95"/>
      <c r="GT6" s="95"/>
      <c r="GU6" s="95"/>
      <c r="GV6" s="95"/>
      <c r="GW6" s="95"/>
      <c r="GX6" s="95"/>
      <c r="GY6" s="95"/>
      <c r="GZ6" s="95"/>
      <c r="HA6" s="95"/>
      <c r="HB6" s="95"/>
      <c r="HC6" s="95"/>
      <c r="HD6" s="95"/>
      <c r="HE6" s="95"/>
      <c r="HF6" s="95"/>
      <c r="HG6" s="95"/>
      <c r="HH6" s="95"/>
      <c r="HI6" s="95"/>
      <c r="HJ6" s="95"/>
      <c r="HK6" s="95"/>
      <c r="HL6" s="95"/>
      <c r="HM6" s="95"/>
      <c r="HN6" s="95"/>
      <c r="HO6" s="95"/>
      <c r="HP6" s="95"/>
      <c r="HQ6" s="95"/>
      <c r="HR6" s="95"/>
      <c r="HS6" s="95"/>
      <c r="HT6" s="95"/>
      <c r="HU6" s="95"/>
      <c r="HV6" s="95"/>
      <c r="HW6" s="95"/>
      <c r="HX6" s="95"/>
      <c r="HY6" s="95"/>
      <c r="HZ6" s="95"/>
      <c r="IA6" s="95"/>
      <c r="IB6" s="95"/>
      <c r="IC6" s="95"/>
      <c r="ID6" s="95"/>
      <c r="IE6" s="95"/>
      <c r="IF6" s="95"/>
      <c r="IG6" s="95"/>
      <c r="IH6" s="95"/>
      <c r="II6" s="95"/>
      <c r="IJ6" s="95"/>
      <c r="IK6" s="95"/>
      <c r="IL6" s="95"/>
      <c r="IM6" s="95"/>
      <c r="IN6" s="95"/>
      <c r="IO6" s="95"/>
    </row>
    <row r="7" spans="1:249" ht="60" customHeight="1">
      <c r="A7" s="177"/>
      <c r="B7" s="177"/>
      <c r="C7" s="177"/>
      <c r="D7" s="176"/>
      <c r="E7" s="176"/>
      <c r="F7" s="177"/>
      <c r="G7" s="176"/>
      <c r="H7" s="176"/>
      <c r="I7" s="100" t="s">
        <v>167</v>
      </c>
      <c r="J7" s="101" t="s">
        <v>47</v>
      </c>
      <c r="K7" s="100" t="s">
        <v>93</v>
      </c>
      <c r="L7" s="100" t="s">
        <v>13</v>
      </c>
      <c r="M7" s="100" t="s">
        <v>136</v>
      </c>
      <c r="N7" s="100" t="s">
        <v>174</v>
      </c>
      <c r="O7" s="102" t="s">
        <v>41</v>
      </c>
      <c r="P7" s="185"/>
      <c r="Q7" s="189"/>
      <c r="R7" s="176"/>
      <c r="S7" s="176"/>
      <c r="T7" s="179"/>
      <c r="U7" s="179"/>
      <c r="V7" s="179"/>
      <c r="W7" s="179"/>
      <c r="X7" s="179"/>
      <c r="Y7" s="179"/>
      <c r="Z7" s="191"/>
      <c r="AA7" s="193"/>
      <c r="AB7" s="187"/>
      <c r="AC7" s="187"/>
      <c r="AD7" s="187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A7" s="95"/>
      <c r="EB7" s="95"/>
      <c r="EC7" s="95"/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  <c r="EZ7" s="95"/>
      <c r="FA7" s="95"/>
      <c r="FB7" s="95"/>
      <c r="FC7" s="95"/>
      <c r="FD7" s="95"/>
      <c r="FE7" s="95"/>
      <c r="FF7" s="95"/>
      <c r="FG7" s="95"/>
      <c r="FH7" s="95"/>
      <c r="FI7" s="95"/>
      <c r="FJ7" s="95"/>
      <c r="FK7" s="95"/>
      <c r="FL7" s="95"/>
      <c r="FM7" s="95"/>
      <c r="FN7" s="95"/>
      <c r="FO7" s="95"/>
      <c r="FP7" s="95"/>
      <c r="FQ7" s="95"/>
      <c r="FR7" s="95"/>
      <c r="FS7" s="95"/>
      <c r="FT7" s="95"/>
      <c r="FU7" s="95"/>
      <c r="FV7" s="95"/>
      <c r="FW7" s="95"/>
      <c r="FX7" s="95"/>
      <c r="FY7" s="95"/>
      <c r="FZ7" s="95"/>
      <c r="GA7" s="95"/>
      <c r="GB7" s="95"/>
      <c r="GC7" s="95"/>
      <c r="GD7" s="95"/>
      <c r="GE7" s="95"/>
      <c r="GF7" s="95"/>
      <c r="GG7" s="95"/>
      <c r="GH7" s="95"/>
      <c r="GI7" s="95"/>
      <c r="GJ7" s="95"/>
      <c r="GK7" s="95"/>
      <c r="GL7" s="95"/>
      <c r="GM7" s="95"/>
      <c r="GN7" s="95"/>
      <c r="GO7" s="95"/>
      <c r="GP7" s="95"/>
      <c r="GQ7" s="95"/>
      <c r="GR7" s="95"/>
      <c r="GS7" s="95"/>
      <c r="GT7" s="95"/>
      <c r="GU7" s="95"/>
      <c r="GV7" s="95"/>
      <c r="GW7" s="95"/>
      <c r="GX7" s="95"/>
      <c r="GY7" s="95"/>
      <c r="GZ7" s="95"/>
      <c r="HA7" s="95"/>
      <c r="HB7" s="95"/>
      <c r="HC7" s="95"/>
      <c r="HD7" s="95"/>
      <c r="HE7" s="95"/>
      <c r="HF7" s="95"/>
      <c r="HG7" s="95"/>
      <c r="HH7" s="95"/>
      <c r="HI7" s="95"/>
      <c r="HJ7" s="95"/>
      <c r="HK7" s="95"/>
      <c r="HL7" s="95"/>
      <c r="HM7" s="95"/>
      <c r="HN7" s="95"/>
      <c r="HO7" s="95"/>
      <c r="HP7" s="95"/>
      <c r="HQ7" s="95"/>
      <c r="HR7" s="95"/>
      <c r="HS7" s="95"/>
      <c r="HT7" s="95"/>
      <c r="HU7" s="95"/>
      <c r="HV7" s="95"/>
      <c r="HW7" s="95"/>
      <c r="HX7" s="95"/>
      <c r="HY7" s="95"/>
      <c r="HZ7" s="95"/>
      <c r="IA7" s="95"/>
      <c r="IB7" s="95"/>
      <c r="IC7" s="95"/>
      <c r="ID7" s="95"/>
      <c r="IE7" s="95"/>
      <c r="IF7" s="95"/>
      <c r="IG7" s="95"/>
      <c r="IH7" s="95"/>
      <c r="II7" s="95"/>
      <c r="IJ7" s="95"/>
      <c r="IK7" s="95"/>
      <c r="IL7" s="95"/>
      <c r="IM7" s="95"/>
      <c r="IN7" s="95"/>
      <c r="IO7" s="95"/>
    </row>
    <row r="8" spans="1:249" ht="19.5" customHeight="1">
      <c r="A8" s="103" t="s">
        <v>202</v>
      </c>
      <c r="B8" s="103" t="s">
        <v>202</v>
      </c>
      <c r="C8" s="103" t="s">
        <v>202</v>
      </c>
      <c r="D8" s="46" t="s">
        <v>202</v>
      </c>
      <c r="E8" s="46" t="s">
        <v>202</v>
      </c>
      <c r="F8" s="47">
        <v>1</v>
      </c>
      <c r="G8" s="47">
        <f aca="true" t="shared" si="0" ref="G8:AD8">F8+1</f>
        <v>2</v>
      </c>
      <c r="H8" s="47">
        <f t="shared" si="0"/>
        <v>3</v>
      </c>
      <c r="I8" s="47">
        <f t="shared" si="0"/>
        <v>4</v>
      </c>
      <c r="J8" s="47">
        <f t="shared" si="0"/>
        <v>5</v>
      </c>
      <c r="K8" s="47">
        <f t="shared" si="0"/>
        <v>6</v>
      </c>
      <c r="L8" s="47">
        <f t="shared" si="0"/>
        <v>7</v>
      </c>
      <c r="M8" s="47">
        <f t="shared" si="0"/>
        <v>8</v>
      </c>
      <c r="N8" s="47">
        <f t="shared" si="0"/>
        <v>9</v>
      </c>
      <c r="O8" s="47">
        <f t="shared" si="0"/>
        <v>10</v>
      </c>
      <c r="P8" s="47">
        <f t="shared" si="0"/>
        <v>11</v>
      </c>
      <c r="Q8" s="47">
        <f t="shared" si="0"/>
        <v>12</v>
      </c>
      <c r="R8" s="47">
        <f t="shared" si="0"/>
        <v>13</v>
      </c>
      <c r="S8" s="47">
        <f t="shared" si="0"/>
        <v>14</v>
      </c>
      <c r="T8" s="47">
        <f t="shared" si="0"/>
        <v>15</v>
      </c>
      <c r="U8" s="47">
        <f t="shared" si="0"/>
        <v>16</v>
      </c>
      <c r="V8" s="47">
        <f t="shared" si="0"/>
        <v>17</v>
      </c>
      <c r="W8" s="47">
        <f t="shared" si="0"/>
        <v>18</v>
      </c>
      <c r="X8" s="47">
        <f t="shared" si="0"/>
        <v>19</v>
      </c>
      <c r="Y8" s="47">
        <f t="shared" si="0"/>
        <v>20</v>
      </c>
      <c r="Z8" s="104">
        <f t="shared" si="0"/>
        <v>21</v>
      </c>
      <c r="AA8" s="104">
        <f t="shared" si="0"/>
        <v>22</v>
      </c>
      <c r="AB8" s="47">
        <f t="shared" si="0"/>
        <v>23</v>
      </c>
      <c r="AC8" s="47">
        <f t="shared" si="0"/>
        <v>24</v>
      </c>
      <c r="AD8" s="47">
        <f t="shared" si="0"/>
        <v>25</v>
      </c>
      <c r="AE8" s="105"/>
      <c r="AF8" s="105"/>
      <c r="AG8" s="105"/>
      <c r="AH8" s="10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5"/>
      <c r="FH8" s="95"/>
      <c r="FI8" s="95"/>
      <c r="FJ8" s="95"/>
      <c r="FK8" s="95"/>
      <c r="FL8" s="95"/>
      <c r="FM8" s="95"/>
      <c r="FN8" s="95"/>
      <c r="FO8" s="95"/>
      <c r="FP8" s="95"/>
      <c r="FQ8" s="95"/>
      <c r="FR8" s="95"/>
      <c r="FS8" s="95"/>
      <c r="FT8" s="95"/>
      <c r="FU8" s="95"/>
      <c r="FV8" s="95"/>
      <c r="FW8" s="95"/>
      <c r="FX8" s="95"/>
      <c r="FY8" s="95"/>
      <c r="FZ8" s="95"/>
      <c r="GA8" s="95"/>
      <c r="GB8" s="95"/>
      <c r="GC8" s="95"/>
      <c r="GD8" s="95"/>
      <c r="GE8" s="95"/>
      <c r="GF8" s="95"/>
      <c r="GG8" s="95"/>
      <c r="GH8" s="95"/>
      <c r="GI8" s="95"/>
      <c r="GJ8" s="95"/>
      <c r="GK8" s="95"/>
      <c r="GL8" s="95"/>
      <c r="GM8" s="95"/>
      <c r="GN8" s="95"/>
      <c r="GO8" s="95"/>
      <c r="GP8" s="95"/>
      <c r="GQ8" s="95"/>
      <c r="GR8" s="95"/>
      <c r="GS8" s="95"/>
      <c r="GT8" s="95"/>
      <c r="GU8" s="95"/>
      <c r="GV8" s="95"/>
      <c r="GW8" s="95"/>
      <c r="GX8" s="95"/>
      <c r="GY8" s="95"/>
      <c r="GZ8" s="95"/>
      <c r="HA8" s="95"/>
      <c r="HB8" s="95"/>
      <c r="HC8" s="95"/>
      <c r="HD8" s="95"/>
      <c r="HE8" s="95"/>
      <c r="HF8" s="95"/>
      <c r="HG8" s="95"/>
      <c r="HH8" s="95"/>
      <c r="HI8" s="95"/>
      <c r="HJ8" s="95"/>
      <c r="HK8" s="95"/>
      <c r="HL8" s="95"/>
      <c r="HM8" s="95"/>
      <c r="HN8" s="95"/>
      <c r="HO8" s="95"/>
      <c r="HP8" s="95"/>
      <c r="HQ8" s="95"/>
      <c r="HR8" s="95"/>
      <c r="HS8" s="95"/>
      <c r="HT8" s="95"/>
      <c r="HU8" s="95"/>
      <c r="HV8" s="95"/>
      <c r="HW8" s="95"/>
      <c r="HX8" s="95"/>
      <c r="HY8" s="95"/>
      <c r="HZ8" s="95"/>
      <c r="IA8" s="95"/>
      <c r="IB8" s="95"/>
      <c r="IC8" s="95"/>
      <c r="ID8" s="95"/>
      <c r="IE8" s="95"/>
      <c r="IF8" s="95"/>
      <c r="IG8" s="95"/>
      <c r="IH8" s="95"/>
      <c r="II8" s="95"/>
      <c r="IJ8" s="95"/>
      <c r="IK8" s="95"/>
      <c r="IL8" s="95"/>
      <c r="IM8" s="95"/>
      <c r="IN8" s="95"/>
      <c r="IO8" s="95"/>
    </row>
    <row r="9" spans="1:249" ht="41.25" customHeight="1">
      <c r="A9" s="152"/>
      <c r="B9" s="152"/>
      <c r="C9" s="152"/>
      <c r="D9" s="152"/>
      <c r="E9" s="152" t="s">
        <v>64</v>
      </c>
      <c r="F9" s="151">
        <v>1503.01</v>
      </c>
      <c r="G9" s="151">
        <v>1503.01</v>
      </c>
      <c r="H9" s="151">
        <v>1213.25</v>
      </c>
      <c r="I9" s="151">
        <v>289.76</v>
      </c>
      <c r="J9" s="151">
        <v>0</v>
      </c>
      <c r="K9" s="151">
        <v>0</v>
      </c>
      <c r="L9" s="151">
        <v>0</v>
      </c>
      <c r="M9" s="151">
        <v>289.76</v>
      </c>
      <c r="N9" s="151">
        <v>0</v>
      </c>
      <c r="O9" s="151">
        <v>0</v>
      </c>
      <c r="P9" s="151">
        <v>0</v>
      </c>
      <c r="Q9" s="151">
        <v>0</v>
      </c>
      <c r="R9" s="151">
        <v>0</v>
      </c>
      <c r="S9" s="151">
        <v>0</v>
      </c>
      <c r="T9" s="151">
        <v>0</v>
      </c>
      <c r="U9" s="151">
        <v>0</v>
      </c>
      <c r="V9" s="151">
        <v>0</v>
      </c>
      <c r="W9" s="151">
        <v>0</v>
      </c>
      <c r="X9" s="151">
        <v>0</v>
      </c>
      <c r="Y9" s="151">
        <v>0</v>
      </c>
      <c r="Z9" s="151">
        <v>0</v>
      </c>
      <c r="AA9" s="151">
        <v>0</v>
      </c>
      <c r="AB9" s="151">
        <v>0</v>
      </c>
      <c r="AC9" s="151">
        <v>0</v>
      </c>
      <c r="AD9" s="151">
        <v>0</v>
      </c>
      <c r="AE9" s="106"/>
      <c r="AF9" s="106"/>
      <c r="AG9" s="106"/>
      <c r="AH9" s="106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  <c r="DO9" s="95"/>
      <c r="DP9" s="95"/>
      <c r="DQ9" s="95"/>
      <c r="DR9" s="95"/>
      <c r="DS9" s="95"/>
      <c r="DT9" s="95"/>
      <c r="DU9" s="95"/>
      <c r="DV9" s="95"/>
      <c r="DW9" s="95"/>
      <c r="DX9" s="95"/>
      <c r="DY9" s="95"/>
      <c r="DZ9" s="95"/>
      <c r="EA9" s="95"/>
      <c r="EB9" s="95"/>
      <c r="EC9" s="95"/>
      <c r="ED9" s="95"/>
      <c r="EE9" s="95"/>
      <c r="EF9" s="95"/>
      <c r="EG9" s="95"/>
      <c r="EH9" s="95"/>
      <c r="EI9" s="95"/>
      <c r="EJ9" s="95"/>
      <c r="EK9" s="95"/>
      <c r="EL9" s="95"/>
      <c r="EM9" s="95"/>
      <c r="EN9" s="95"/>
      <c r="EO9" s="95"/>
      <c r="EP9" s="95"/>
      <c r="EQ9" s="95"/>
      <c r="ER9" s="95"/>
      <c r="ES9" s="95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5"/>
      <c r="FF9" s="95"/>
      <c r="FG9" s="95"/>
      <c r="FH9" s="95"/>
      <c r="FI9" s="95"/>
      <c r="FJ9" s="95"/>
      <c r="FK9" s="95"/>
      <c r="FL9" s="95"/>
      <c r="FM9" s="95"/>
      <c r="FN9" s="95"/>
      <c r="FO9" s="95"/>
      <c r="FP9" s="95"/>
      <c r="FQ9" s="95"/>
      <c r="FR9" s="95"/>
      <c r="FS9" s="95"/>
      <c r="FT9" s="95"/>
      <c r="FU9" s="95"/>
      <c r="FV9" s="95"/>
      <c r="FW9" s="95"/>
      <c r="FX9" s="95"/>
      <c r="FY9" s="95"/>
      <c r="FZ9" s="95"/>
      <c r="GA9" s="95"/>
      <c r="GB9" s="95"/>
      <c r="GC9" s="95"/>
      <c r="GD9" s="95"/>
      <c r="GE9" s="95"/>
      <c r="GF9" s="95"/>
      <c r="GG9" s="95"/>
      <c r="GH9" s="95"/>
      <c r="GI9" s="95"/>
      <c r="GJ9" s="95"/>
      <c r="GK9" s="95"/>
      <c r="GL9" s="95"/>
      <c r="GM9" s="95"/>
      <c r="GN9" s="95"/>
      <c r="GO9" s="95"/>
      <c r="GP9" s="95"/>
      <c r="GQ9" s="95"/>
      <c r="GR9" s="95"/>
      <c r="GS9" s="95"/>
      <c r="GT9" s="95"/>
      <c r="GU9" s="95"/>
      <c r="GV9" s="95"/>
      <c r="GW9" s="95"/>
      <c r="GX9" s="95"/>
      <c r="GY9" s="95"/>
      <c r="GZ9" s="95"/>
      <c r="HA9" s="95"/>
      <c r="HB9" s="95"/>
      <c r="HC9" s="95"/>
      <c r="HD9" s="95"/>
      <c r="HE9" s="95"/>
      <c r="HF9" s="95"/>
      <c r="HG9" s="95"/>
      <c r="HH9" s="95"/>
      <c r="HI9" s="95"/>
      <c r="HJ9" s="95"/>
      <c r="HK9" s="95"/>
      <c r="HL9" s="95"/>
      <c r="HM9" s="95"/>
      <c r="HN9" s="95"/>
      <c r="HO9" s="95"/>
      <c r="HP9" s="95"/>
      <c r="HQ9" s="95"/>
      <c r="HR9" s="95"/>
      <c r="HS9" s="95"/>
      <c r="HT9" s="95"/>
      <c r="HU9" s="95"/>
      <c r="HV9" s="95"/>
      <c r="HW9" s="95"/>
      <c r="HX9" s="95"/>
      <c r="HY9" s="95"/>
      <c r="HZ9" s="95"/>
      <c r="IA9" s="95"/>
      <c r="IB9" s="95"/>
      <c r="IC9" s="95"/>
      <c r="ID9" s="95"/>
      <c r="IE9" s="95"/>
      <c r="IF9" s="95"/>
      <c r="IG9" s="95"/>
      <c r="IH9" s="95"/>
      <c r="II9" s="95"/>
      <c r="IJ9" s="95"/>
      <c r="IK9" s="95"/>
      <c r="IL9" s="95"/>
      <c r="IM9" s="95"/>
      <c r="IN9" s="95"/>
      <c r="IO9" s="95"/>
    </row>
    <row r="10" spans="1:31" ht="41.25" customHeight="1">
      <c r="A10" s="152"/>
      <c r="B10" s="152"/>
      <c r="C10" s="152"/>
      <c r="D10" s="152" t="s">
        <v>112</v>
      </c>
      <c r="E10" s="152" t="s">
        <v>63</v>
      </c>
      <c r="F10" s="151">
        <v>1503.01</v>
      </c>
      <c r="G10" s="151">
        <v>1503.01</v>
      </c>
      <c r="H10" s="151">
        <v>1213.25</v>
      </c>
      <c r="I10" s="151">
        <v>289.76</v>
      </c>
      <c r="J10" s="151">
        <v>0</v>
      </c>
      <c r="K10" s="151">
        <v>0</v>
      </c>
      <c r="L10" s="151">
        <v>0</v>
      </c>
      <c r="M10" s="151">
        <v>289.76</v>
      </c>
      <c r="N10" s="151">
        <v>0</v>
      </c>
      <c r="O10" s="151">
        <v>0</v>
      </c>
      <c r="P10" s="151">
        <v>0</v>
      </c>
      <c r="Q10" s="151">
        <v>0</v>
      </c>
      <c r="R10" s="151">
        <v>0</v>
      </c>
      <c r="S10" s="151">
        <v>0</v>
      </c>
      <c r="T10" s="151">
        <v>0</v>
      </c>
      <c r="U10" s="151">
        <v>0</v>
      </c>
      <c r="V10" s="151">
        <v>0</v>
      </c>
      <c r="W10" s="151">
        <v>0</v>
      </c>
      <c r="X10" s="151">
        <v>0</v>
      </c>
      <c r="Y10" s="151">
        <v>0</v>
      </c>
      <c r="Z10" s="151">
        <v>0</v>
      </c>
      <c r="AA10" s="151">
        <v>0</v>
      </c>
      <c r="AB10" s="151">
        <v>0</v>
      </c>
      <c r="AC10" s="151">
        <v>0</v>
      </c>
      <c r="AD10" s="151">
        <v>0</v>
      </c>
      <c r="AE10" s="13"/>
    </row>
    <row r="11" spans="1:31" ht="41.25" customHeight="1">
      <c r="A11" s="152"/>
      <c r="B11" s="152"/>
      <c r="C11" s="152"/>
      <c r="D11" s="152" t="s">
        <v>147</v>
      </c>
      <c r="E11" s="152" t="s">
        <v>121</v>
      </c>
      <c r="F11" s="151">
        <v>755.42</v>
      </c>
      <c r="G11" s="151">
        <v>755.42</v>
      </c>
      <c r="H11" s="151">
        <v>755.29</v>
      </c>
      <c r="I11" s="151">
        <v>0.13</v>
      </c>
      <c r="J11" s="151">
        <v>0</v>
      </c>
      <c r="K11" s="151">
        <v>0</v>
      </c>
      <c r="L11" s="151">
        <v>0</v>
      </c>
      <c r="M11" s="151">
        <v>0.13</v>
      </c>
      <c r="N11" s="151">
        <v>0</v>
      </c>
      <c r="O11" s="151">
        <v>0</v>
      </c>
      <c r="P11" s="151">
        <v>0</v>
      </c>
      <c r="Q11" s="151">
        <v>0</v>
      </c>
      <c r="R11" s="151">
        <v>0</v>
      </c>
      <c r="S11" s="151">
        <v>0</v>
      </c>
      <c r="T11" s="151">
        <v>0</v>
      </c>
      <c r="U11" s="151">
        <v>0</v>
      </c>
      <c r="V11" s="151">
        <v>0</v>
      </c>
      <c r="W11" s="151">
        <v>0</v>
      </c>
      <c r="X11" s="151">
        <v>0</v>
      </c>
      <c r="Y11" s="151">
        <v>0</v>
      </c>
      <c r="Z11" s="151">
        <v>0</v>
      </c>
      <c r="AA11" s="151">
        <v>0</v>
      </c>
      <c r="AB11" s="151">
        <v>0</v>
      </c>
      <c r="AC11" s="151">
        <v>0</v>
      </c>
      <c r="AD11" s="151">
        <v>0</v>
      </c>
      <c r="AE11" s="13"/>
    </row>
    <row r="12" spans="1:30" ht="41.25" customHeight="1">
      <c r="A12" s="152" t="s">
        <v>313</v>
      </c>
      <c r="B12" s="152" t="s">
        <v>139</v>
      </c>
      <c r="C12" s="152" t="s">
        <v>241</v>
      </c>
      <c r="D12" s="152" t="s">
        <v>108</v>
      </c>
      <c r="E12" s="152" t="s">
        <v>243</v>
      </c>
      <c r="F12" s="151">
        <v>143.03</v>
      </c>
      <c r="G12" s="151">
        <v>143.03</v>
      </c>
      <c r="H12" s="151">
        <v>143.03</v>
      </c>
      <c r="I12" s="151">
        <v>0</v>
      </c>
      <c r="J12" s="151">
        <v>0</v>
      </c>
      <c r="K12" s="151">
        <v>0</v>
      </c>
      <c r="L12" s="151">
        <v>0</v>
      </c>
      <c r="M12" s="151">
        <v>0</v>
      </c>
      <c r="N12" s="151">
        <v>0</v>
      </c>
      <c r="O12" s="151">
        <v>0</v>
      </c>
      <c r="P12" s="151">
        <v>0</v>
      </c>
      <c r="Q12" s="151">
        <v>0</v>
      </c>
      <c r="R12" s="151">
        <v>0</v>
      </c>
      <c r="S12" s="151">
        <v>0</v>
      </c>
      <c r="T12" s="151">
        <v>0</v>
      </c>
      <c r="U12" s="151">
        <v>0</v>
      </c>
      <c r="V12" s="151">
        <v>0</v>
      </c>
      <c r="W12" s="151">
        <v>0</v>
      </c>
      <c r="X12" s="151">
        <v>0</v>
      </c>
      <c r="Y12" s="151">
        <v>0</v>
      </c>
      <c r="Z12" s="151">
        <v>0</v>
      </c>
      <c r="AA12" s="151">
        <v>0</v>
      </c>
      <c r="AB12" s="151">
        <v>0</v>
      </c>
      <c r="AC12" s="151">
        <v>0</v>
      </c>
      <c r="AD12" s="151">
        <v>0</v>
      </c>
    </row>
    <row r="13" spans="1:30" ht="41.25" customHeight="1">
      <c r="A13" s="152" t="s">
        <v>313</v>
      </c>
      <c r="B13" s="152" t="s">
        <v>139</v>
      </c>
      <c r="C13" s="152" t="s">
        <v>161</v>
      </c>
      <c r="D13" s="152" t="s">
        <v>108</v>
      </c>
      <c r="E13" s="152" t="s">
        <v>287</v>
      </c>
      <c r="F13" s="151">
        <v>135.8</v>
      </c>
      <c r="G13" s="151">
        <v>135.8</v>
      </c>
      <c r="H13" s="151">
        <v>135.8</v>
      </c>
      <c r="I13" s="151">
        <v>0</v>
      </c>
      <c r="J13" s="151">
        <v>0</v>
      </c>
      <c r="K13" s="151">
        <v>0</v>
      </c>
      <c r="L13" s="151">
        <v>0</v>
      </c>
      <c r="M13" s="151">
        <v>0</v>
      </c>
      <c r="N13" s="151">
        <v>0</v>
      </c>
      <c r="O13" s="151">
        <v>0</v>
      </c>
      <c r="P13" s="151">
        <v>0</v>
      </c>
      <c r="Q13" s="151">
        <v>0</v>
      </c>
      <c r="R13" s="151">
        <v>0</v>
      </c>
      <c r="S13" s="151">
        <v>0</v>
      </c>
      <c r="T13" s="151">
        <v>0</v>
      </c>
      <c r="U13" s="151">
        <v>0</v>
      </c>
      <c r="V13" s="151">
        <v>0</v>
      </c>
      <c r="W13" s="151">
        <v>0</v>
      </c>
      <c r="X13" s="151">
        <v>0</v>
      </c>
      <c r="Y13" s="151">
        <v>0</v>
      </c>
      <c r="Z13" s="151">
        <v>0</v>
      </c>
      <c r="AA13" s="151">
        <v>0</v>
      </c>
      <c r="AB13" s="151">
        <v>0</v>
      </c>
      <c r="AC13" s="151">
        <v>0</v>
      </c>
      <c r="AD13" s="151">
        <v>0</v>
      </c>
    </row>
    <row r="14" spans="1:30" ht="41.25" customHeight="1">
      <c r="A14" s="152" t="s">
        <v>313</v>
      </c>
      <c r="B14" s="152" t="s">
        <v>139</v>
      </c>
      <c r="C14" s="152" t="s">
        <v>19</v>
      </c>
      <c r="D14" s="152" t="s">
        <v>108</v>
      </c>
      <c r="E14" s="152" t="s">
        <v>247</v>
      </c>
      <c r="F14" s="151">
        <v>94.2</v>
      </c>
      <c r="G14" s="151">
        <v>94.2</v>
      </c>
      <c r="H14" s="151">
        <v>94.2</v>
      </c>
      <c r="I14" s="151">
        <v>0</v>
      </c>
      <c r="J14" s="151">
        <v>0</v>
      </c>
      <c r="K14" s="151">
        <v>0</v>
      </c>
      <c r="L14" s="151">
        <v>0</v>
      </c>
      <c r="M14" s="151">
        <v>0</v>
      </c>
      <c r="N14" s="151">
        <v>0</v>
      </c>
      <c r="O14" s="151">
        <v>0</v>
      </c>
      <c r="P14" s="151">
        <v>0</v>
      </c>
      <c r="Q14" s="151">
        <v>0</v>
      </c>
      <c r="R14" s="151">
        <v>0</v>
      </c>
      <c r="S14" s="151">
        <v>0</v>
      </c>
      <c r="T14" s="151">
        <v>0</v>
      </c>
      <c r="U14" s="151">
        <v>0</v>
      </c>
      <c r="V14" s="151">
        <v>0</v>
      </c>
      <c r="W14" s="151">
        <v>0</v>
      </c>
      <c r="X14" s="151">
        <v>0</v>
      </c>
      <c r="Y14" s="151">
        <v>0</v>
      </c>
      <c r="Z14" s="151">
        <v>0</v>
      </c>
      <c r="AA14" s="151">
        <v>0</v>
      </c>
      <c r="AB14" s="151">
        <v>0</v>
      </c>
      <c r="AC14" s="151">
        <v>0</v>
      </c>
      <c r="AD14" s="151">
        <v>0</v>
      </c>
    </row>
    <row r="15" spans="1:30" ht="41.25" customHeight="1">
      <c r="A15" s="152" t="s">
        <v>67</v>
      </c>
      <c r="B15" s="152" t="s">
        <v>238</v>
      </c>
      <c r="C15" s="152" t="s">
        <v>241</v>
      </c>
      <c r="D15" s="152" t="s">
        <v>108</v>
      </c>
      <c r="E15" s="152" t="s">
        <v>83</v>
      </c>
      <c r="F15" s="151">
        <v>64.29</v>
      </c>
      <c r="G15" s="151">
        <v>64.29</v>
      </c>
      <c r="H15" s="151">
        <v>64.29</v>
      </c>
      <c r="I15" s="151">
        <v>0</v>
      </c>
      <c r="J15" s="151">
        <v>0</v>
      </c>
      <c r="K15" s="151">
        <v>0</v>
      </c>
      <c r="L15" s="151">
        <v>0</v>
      </c>
      <c r="M15" s="151">
        <v>0</v>
      </c>
      <c r="N15" s="151">
        <v>0</v>
      </c>
      <c r="O15" s="151">
        <v>0</v>
      </c>
      <c r="P15" s="151">
        <v>0</v>
      </c>
      <c r="Q15" s="151">
        <v>0</v>
      </c>
      <c r="R15" s="151">
        <v>0</v>
      </c>
      <c r="S15" s="151">
        <v>0</v>
      </c>
      <c r="T15" s="151">
        <v>0</v>
      </c>
      <c r="U15" s="151">
        <v>0</v>
      </c>
      <c r="V15" s="151">
        <v>0</v>
      </c>
      <c r="W15" s="151">
        <v>0</v>
      </c>
      <c r="X15" s="151">
        <v>0</v>
      </c>
      <c r="Y15" s="151">
        <v>0</v>
      </c>
      <c r="Z15" s="151">
        <v>0</v>
      </c>
      <c r="AA15" s="151">
        <v>0</v>
      </c>
      <c r="AB15" s="151">
        <v>0</v>
      </c>
      <c r="AC15" s="151">
        <v>0</v>
      </c>
      <c r="AD15" s="151">
        <v>0</v>
      </c>
    </row>
    <row r="16" spans="1:30" ht="41.25" customHeight="1">
      <c r="A16" s="152" t="s">
        <v>67</v>
      </c>
      <c r="B16" s="152" t="s">
        <v>238</v>
      </c>
      <c r="C16" s="152" t="s">
        <v>238</v>
      </c>
      <c r="D16" s="152" t="s">
        <v>108</v>
      </c>
      <c r="E16" s="152" t="s">
        <v>66</v>
      </c>
      <c r="F16" s="151">
        <v>31.73</v>
      </c>
      <c r="G16" s="151">
        <v>31.73</v>
      </c>
      <c r="H16" s="151">
        <v>31.73</v>
      </c>
      <c r="I16" s="151">
        <v>0</v>
      </c>
      <c r="J16" s="151">
        <v>0</v>
      </c>
      <c r="K16" s="151">
        <v>0</v>
      </c>
      <c r="L16" s="151">
        <v>0</v>
      </c>
      <c r="M16" s="151">
        <v>0</v>
      </c>
      <c r="N16" s="151">
        <v>0</v>
      </c>
      <c r="O16" s="151">
        <v>0</v>
      </c>
      <c r="P16" s="151">
        <v>0</v>
      </c>
      <c r="Q16" s="151">
        <v>0</v>
      </c>
      <c r="R16" s="151">
        <v>0</v>
      </c>
      <c r="S16" s="151">
        <v>0</v>
      </c>
      <c r="T16" s="151">
        <v>0</v>
      </c>
      <c r="U16" s="151">
        <v>0</v>
      </c>
      <c r="V16" s="151">
        <v>0</v>
      </c>
      <c r="W16" s="151">
        <v>0</v>
      </c>
      <c r="X16" s="151">
        <v>0</v>
      </c>
      <c r="Y16" s="151">
        <v>0</v>
      </c>
      <c r="Z16" s="151">
        <v>0</v>
      </c>
      <c r="AA16" s="151">
        <v>0</v>
      </c>
      <c r="AB16" s="151">
        <v>0</v>
      </c>
      <c r="AC16" s="151">
        <v>0</v>
      </c>
      <c r="AD16" s="151">
        <v>0</v>
      </c>
    </row>
    <row r="17" spans="1:30" ht="41.25" customHeight="1">
      <c r="A17" s="152" t="s">
        <v>67</v>
      </c>
      <c r="B17" s="152" t="s">
        <v>238</v>
      </c>
      <c r="C17" s="152" t="s">
        <v>19</v>
      </c>
      <c r="D17" s="152" t="s">
        <v>108</v>
      </c>
      <c r="E17" s="152" t="s">
        <v>232</v>
      </c>
      <c r="F17" s="151">
        <v>179.93</v>
      </c>
      <c r="G17" s="151">
        <v>179.93</v>
      </c>
      <c r="H17" s="151">
        <v>179.8</v>
      </c>
      <c r="I17" s="151">
        <v>0.13</v>
      </c>
      <c r="J17" s="151">
        <v>0</v>
      </c>
      <c r="K17" s="151">
        <v>0</v>
      </c>
      <c r="L17" s="151">
        <v>0</v>
      </c>
      <c r="M17" s="151">
        <v>0.13</v>
      </c>
      <c r="N17" s="151">
        <v>0</v>
      </c>
      <c r="O17" s="151">
        <v>0</v>
      </c>
      <c r="P17" s="151">
        <v>0</v>
      </c>
      <c r="Q17" s="151">
        <v>0</v>
      </c>
      <c r="R17" s="151">
        <v>0</v>
      </c>
      <c r="S17" s="151">
        <v>0</v>
      </c>
      <c r="T17" s="151">
        <v>0</v>
      </c>
      <c r="U17" s="151">
        <v>0</v>
      </c>
      <c r="V17" s="151">
        <v>0</v>
      </c>
      <c r="W17" s="151">
        <v>0</v>
      </c>
      <c r="X17" s="151">
        <v>0</v>
      </c>
      <c r="Y17" s="151">
        <v>0</v>
      </c>
      <c r="Z17" s="151">
        <v>0</v>
      </c>
      <c r="AA17" s="151">
        <v>0</v>
      </c>
      <c r="AB17" s="151">
        <v>0</v>
      </c>
      <c r="AC17" s="151">
        <v>0</v>
      </c>
      <c r="AD17" s="151">
        <v>0</v>
      </c>
    </row>
    <row r="18" spans="1:30" ht="41.25" customHeight="1">
      <c r="A18" s="152" t="s">
        <v>67</v>
      </c>
      <c r="B18" s="152" t="s">
        <v>94</v>
      </c>
      <c r="C18" s="152" t="s">
        <v>161</v>
      </c>
      <c r="D18" s="152" t="s">
        <v>108</v>
      </c>
      <c r="E18" s="152" t="s">
        <v>34</v>
      </c>
      <c r="F18" s="151">
        <v>75.5</v>
      </c>
      <c r="G18" s="151">
        <v>75.5</v>
      </c>
      <c r="H18" s="151">
        <v>75.5</v>
      </c>
      <c r="I18" s="151">
        <v>0</v>
      </c>
      <c r="J18" s="151">
        <v>0</v>
      </c>
      <c r="K18" s="151">
        <v>0</v>
      </c>
      <c r="L18" s="151">
        <v>0</v>
      </c>
      <c r="M18" s="151">
        <v>0</v>
      </c>
      <c r="N18" s="151">
        <v>0</v>
      </c>
      <c r="O18" s="151">
        <v>0</v>
      </c>
      <c r="P18" s="151">
        <v>0</v>
      </c>
      <c r="Q18" s="151">
        <v>0</v>
      </c>
      <c r="R18" s="151">
        <v>0</v>
      </c>
      <c r="S18" s="151">
        <v>0</v>
      </c>
      <c r="T18" s="151">
        <v>0</v>
      </c>
      <c r="U18" s="151">
        <v>0</v>
      </c>
      <c r="V18" s="151">
        <v>0</v>
      </c>
      <c r="W18" s="151">
        <v>0</v>
      </c>
      <c r="X18" s="151">
        <v>0</v>
      </c>
      <c r="Y18" s="151">
        <v>0</v>
      </c>
      <c r="Z18" s="151">
        <v>0</v>
      </c>
      <c r="AA18" s="151">
        <v>0</v>
      </c>
      <c r="AB18" s="151">
        <v>0</v>
      </c>
      <c r="AC18" s="151">
        <v>0</v>
      </c>
      <c r="AD18" s="151">
        <v>0</v>
      </c>
    </row>
    <row r="19" spans="1:30" ht="41.25" customHeight="1">
      <c r="A19" s="152" t="s">
        <v>127</v>
      </c>
      <c r="B19" s="152" t="s">
        <v>180</v>
      </c>
      <c r="C19" s="152" t="s">
        <v>241</v>
      </c>
      <c r="D19" s="152" t="s">
        <v>108</v>
      </c>
      <c r="E19" s="152" t="s">
        <v>51</v>
      </c>
      <c r="F19" s="151">
        <v>11.9</v>
      </c>
      <c r="G19" s="151">
        <v>11.9</v>
      </c>
      <c r="H19" s="151">
        <v>11.9</v>
      </c>
      <c r="I19" s="151">
        <v>0</v>
      </c>
      <c r="J19" s="151">
        <v>0</v>
      </c>
      <c r="K19" s="151">
        <v>0</v>
      </c>
      <c r="L19" s="151">
        <v>0</v>
      </c>
      <c r="M19" s="151">
        <v>0</v>
      </c>
      <c r="N19" s="151">
        <v>0</v>
      </c>
      <c r="O19" s="151">
        <v>0</v>
      </c>
      <c r="P19" s="151">
        <v>0</v>
      </c>
      <c r="Q19" s="151">
        <v>0</v>
      </c>
      <c r="R19" s="151">
        <v>0</v>
      </c>
      <c r="S19" s="151">
        <v>0</v>
      </c>
      <c r="T19" s="151">
        <v>0</v>
      </c>
      <c r="U19" s="151">
        <v>0</v>
      </c>
      <c r="V19" s="151">
        <v>0</v>
      </c>
      <c r="W19" s="151">
        <v>0</v>
      </c>
      <c r="X19" s="151">
        <v>0</v>
      </c>
      <c r="Y19" s="151">
        <v>0</v>
      </c>
      <c r="Z19" s="151">
        <v>0</v>
      </c>
      <c r="AA19" s="151">
        <v>0</v>
      </c>
      <c r="AB19" s="151">
        <v>0</v>
      </c>
      <c r="AC19" s="151">
        <v>0</v>
      </c>
      <c r="AD19" s="151">
        <v>0</v>
      </c>
    </row>
    <row r="20" spans="1:30" ht="41.25" customHeight="1">
      <c r="A20" s="152" t="s">
        <v>102</v>
      </c>
      <c r="B20" s="152" t="s">
        <v>161</v>
      </c>
      <c r="C20" s="152" t="s">
        <v>241</v>
      </c>
      <c r="D20" s="152" t="s">
        <v>108</v>
      </c>
      <c r="E20" s="152" t="s">
        <v>323</v>
      </c>
      <c r="F20" s="151">
        <v>19.04</v>
      </c>
      <c r="G20" s="151">
        <v>19.04</v>
      </c>
      <c r="H20" s="151">
        <v>19.04</v>
      </c>
      <c r="I20" s="151">
        <v>0</v>
      </c>
      <c r="J20" s="151">
        <v>0</v>
      </c>
      <c r="K20" s="151">
        <v>0</v>
      </c>
      <c r="L20" s="151">
        <v>0</v>
      </c>
      <c r="M20" s="151">
        <v>0</v>
      </c>
      <c r="N20" s="151">
        <v>0</v>
      </c>
      <c r="O20" s="151">
        <v>0</v>
      </c>
      <c r="P20" s="151">
        <v>0</v>
      </c>
      <c r="Q20" s="151">
        <v>0</v>
      </c>
      <c r="R20" s="151">
        <v>0</v>
      </c>
      <c r="S20" s="151">
        <v>0</v>
      </c>
      <c r="T20" s="151">
        <v>0</v>
      </c>
      <c r="U20" s="151">
        <v>0</v>
      </c>
      <c r="V20" s="151">
        <v>0</v>
      </c>
      <c r="W20" s="151">
        <v>0</v>
      </c>
      <c r="X20" s="151">
        <v>0</v>
      </c>
      <c r="Y20" s="151">
        <v>0</v>
      </c>
      <c r="Z20" s="151">
        <v>0</v>
      </c>
      <c r="AA20" s="151">
        <v>0</v>
      </c>
      <c r="AB20" s="151">
        <v>0</v>
      </c>
      <c r="AC20" s="151">
        <v>0</v>
      </c>
      <c r="AD20" s="151">
        <v>0</v>
      </c>
    </row>
    <row r="21" spans="1:30" ht="41.25" customHeight="1">
      <c r="A21" s="152"/>
      <c r="B21" s="152"/>
      <c r="C21" s="152"/>
      <c r="D21" s="152" t="s">
        <v>227</v>
      </c>
      <c r="E21" s="152" t="s">
        <v>85</v>
      </c>
      <c r="F21" s="151">
        <v>137.06</v>
      </c>
      <c r="G21" s="151">
        <v>137.06</v>
      </c>
      <c r="H21" s="151">
        <v>137.06</v>
      </c>
      <c r="I21" s="151">
        <v>0</v>
      </c>
      <c r="J21" s="151">
        <v>0</v>
      </c>
      <c r="K21" s="151">
        <v>0</v>
      </c>
      <c r="L21" s="151">
        <v>0</v>
      </c>
      <c r="M21" s="151">
        <v>0</v>
      </c>
      <c r="N21" s="151">
        <v>0</v>
      </c>
      <c r="O21" s="151">
        <v>0</v>
      </c>
      <c r="P21" s="151">
        <v>0</v>
      </c>
      <c r="Q21" s="151">
        <v>0</v>
      </c>
      <c r="R21" s="151">
        <v>0</v>
      </c>
      <c r="S21" s="151">
        <v>0</v>
      </c>
      <c r="T21" s="151">
        <v>0</v>
      </c>
      <c r="U21" s="151">
        <v>0</v>
      </c>
      <c r="V21" s="151">
        <v>0</v>
      </c>
      <c r="W21" s="151">
        <v>0</v>
      </c>
      <c r="X21" s="151">
        <v>0</v>
      </c>
      <c r="Y21" s="151">
        <v>0</v>
      </c>
      <c r="Z21" s="151">
        <v>0</v>
      </c>
      <c r="AA21" s="151">
        <v>0</v>
      </c>
      <c r="AB21" s="151">
        <v>0</v>
      </c>
      <c r="AC21" s="151">
        <v>0</v>
      </c>
      <c r="AD21" s="151">
        <v>0</v>
      </c>
    </row>
    <row r="22" spans="1:30" ht="41.25" customHeight="1">
      <c r="A22" s="152" t="s">
        <v>313</v>
      </c>
      <c r="B22" s="152" t="s">
        <v>139</v>
      </c>
      <c r="C22" s="152" t="s">
        <v>241</v>
      </c>
      <c r="D22" s="152" t="s">
        <v>108</v>
      </c>
      <c r="E22" s="152" t="s">
        <v>243</v>
      </c>
      <c r="F22" s="151">
        <v>74.21</v>
      </c>
      <c r="G22" s="151">
        <v>74.21</v>
      </c>
      <c r="H22" s="151">
        <v>74.21</v>
      </c>
      <c r="I22" s="151">
        <v>0</v>
      </c>
      <c r="J22" s="151">
        <v>0</v>
      </c>
      <c r="K22" s="151">
        <v>0</v>
      </c>
      <c r="L22" s="151">
        <v>0</v>
      </c>
      <c r="M22" s="151">
        <v>0</v>
      </c>
      <c r="N22" s="151">
        <v>0</v>
      </c>
      <c r="O22" s="151">
        <v>0</v>
      </c>
      <c r="P22" s="151">
        <v>0</v>
      </c>
      <c r="Q22" s="151">
        <v>0</v>
      </c>
      <c r="R22" s="151">
        <v>0</v>
      </c>
      <c r="S22" s="151">
        <v>0</v>
      </c>
      <c r="T22" s="151">
        <v>0</v>
      </c>
      <c r="U22" s="151">
        <v>0</v>
      </c>
      <c r="V22" s="151">
        <v>0</v>
      </c>
      <c r="W22" s="151">
        <v>0</v>
      </c>
      <c r="X22" s="151">
        <v>0</v>
      </c>
      <c r="Y22" s="151">
        <v>0</v>
      </c>
      <c r="Z22" s="151">
        <v>0</v>
      </c>
      <c r="AA22" s="151">
        <v>0</v>
      </c>
      <c r="AB22" s="151">
        <v>0</v>
      </c>
      <c r="AC22" s="151">
        <v>0</v>
      </c>
      <c r="AD22" s="151">
        <v>0</v>
      </c>
    </row>
    <row r="23" spans="1:30" ht="41.25" customHeight="1">
      <c r="A23" s="152" t="s">
        <v>313</v>
      </c>
      <c r="B23" s="152" t="s">
        <v>139</v>
      </c>
      <c r="C23" s="152" t="s">
        <v>19</v>
      </c>
      <c r="D23" s="152" t="s">
        <v>108</v>
      </c>
      <c r="E23" s="152" t="s">
        <v>247</v>
      </c>
      <c r="F23" s="151">
        <v>33.06</v>
      </c>
      <c r="G23" s="151">
        <v>33.06</v>
      </c>
      <c r="H23" s="151">
        <v>33.06</v>
      </c>
      <c r="I23" s="151">
        <v>0</v>
      </c>
      <c r="J23" s="151">
        <v>0</v>
      </c>
      <c r="K23" s="151">
        <v>0</v>
      </c>
      <c r="L23" s="151">
        <v>0</v>
      </c>
      <c r="M23" s="151">
        <v>0</v>
      </c>
      <c r="N23" s="151">
        <v>0</v>
      </c>
      <c r="O23" s="151">
        <v>0</v>
      </c>
      <c r="P23" s="151">
        <v>0</v>
      </c>
      <c r="Q23" s="151">
        <v>0</v>
      </c>
      <c r="R23" s="151">
        <v>0</v>
      </c>
      <c r="S23" s="151">
        <v>0</v>
      </c>
      <c r="T23" s="151">
        <v>0</v>
      </c>
      <c r="U23" s="151">
        <v>0</v>
      </c>
      <c r="V23" s="151">
        <v>0</v>
      </c>
      <c r="W23" s="151">
        <v>0</v>
      </c>
      <c r="X23" s="151">
        <v>0</v>
      </c>
      <c r="Y23" s="151">
        <v>0</v>
      </c>
      <c r="Z23" s="151">
        <v>0</v>
      </c>
      <c r="AA23" s="151">
        <v>0</v>
      </c>
      <c r="AB23" s="151">
        <v>0</v>
      </c>
      <c r="AC23" s="151">
        <v>0</v>
      </c>
      <c r="AD23" s="151">
        <v>0</v>
      </c>
    </row>
    <row r="24" spans="1:30" ht="41.25" customHeight="1">
      <c r="A24" s="152" t="s">
        <v>67</v>
      </c>
      <c r="B24" s="152" t="s">
        <v>238</v>
      </c>
      <c r="C24" s="152" t="s">
        <v>241</v>
      </c>
      <c r="D24" s="152" t="s">
        <v>108</v>
      </c>
      <c r="E24" s="152" t="s">
        <v>83</v>
      </c>
      <c r="F24" s="151">
        <v>0.19</v>
      </c>
      <c r="G24" s="151">
        <v>0.19</v>
      </c>
      <c r="H24" s="151">
        <v>0.19</v>
      </c>
      <c r="I24" s="151">
        <v>0</v>
      </c>
      <c r="J24" s="151">
        <v>0</v>
      </c>
      <c r="K24" s="151">
        <v>0</v>
      </c>
      <c r="L24" s="151">
        <v>0</v>
      </c>
      <c r="M24" s="151">
        <v>0</v>
      </c>
      <c r="N24" s="151">
        <v>0</v>
      </c>
      <c r="O24" s="151">
        <v>0</v>
      </c>
      <c r="P24" s="151">
        <v>0</v>
      </c>
      <c r="Q24" s="151">
        <v>0</v>
      </c>
      <c r="R24" s="151">
        <v>0</v>
      </c>
      <c r="S24" s="151">
        <v>0</v>
      </c>
      <c r="T24" s="151">
        <v>0</v>
      </c>
      <c r="U24" s="151">
        <v>0</v>
      </c>
      <c r="V24" s="151">
        <v>0</v>
      </c>
      <c r="W24" s="151">
        <v>0</v>
      </c>
      <c r="X24" s="151">
        <v>0</v>
      </c>
      <c r="Y24" s="151">
        <v>0</v>
      </c>
      <c r="Z24" s="151">
        <v>0</v>
      </c>
      <c r="AA24" s="151">
        <v>0</v>
      </c>
      <c r="AB24" s="151">
        <v>0</v>
      </c>
      <c r="AC24" s="151">
        <v>0</v>
      </c>
      <c r="AD24" s="151">
        <v>0</v>
      </c>
    </row>
    <row r="25" spans="1:30" ht="41.25" customHeight="1">
      <c r="A25" s="152" t="s">
        <v>67</v>
      </c>
      <c r="B25" s="152" t="s">
        <v>238</v>
      </c>
      <c r="C25" s="152" t="s">
        <v>238</v>
      </c>
      <c r="D25" s="152" t="s">
        <v>108</v>
      </c>
      <c r="E25" s="152" t="s">
        <v>66</v>
      </c>
      <c r="F25" s="151">
        <v>14.99</v>
      </c>
      <c r="G25" s="151">
        <v>14.99</v>
      </c>
      <c r="H25" s="151">
        <v>14.99</v>
      </c>
      <c r="I25" s="151">
        <v>0</v>
      </c>
      <c r="J25" s="151">
        <v>0</v>
      </c>
      <c r="K25" s="151">
        <v>0</v>
      </c>
      <c r="L25" s="151">
        <v>0</v>
      </c>
      <c r="M25" s="151">
        <v>0</v>
      </c>
      <c r="N25" s="151">
        <v>0</v>
      </c>
      <c r="O25" s="151">
        <v>0</v>
      </c>
      <c r="P25" s="151">
        <v>0</v>
      </c>
      <c r="Q25" s="151">
        <v>0</v>
      </c>
      <c r="R25" s="151">
        <v>0</v>
      </c>
      <c r="S25" s="151">
        <v>0</v>
      </c>
      <c r="T25" s="151">
        <v>0</v>
      </c>
      <c r="U25" s="151">
        <v>0</v>
      </c>
      <c r="V25" s="151">
        <v>0</v>
      </c>
      <c r="W25" s="151">
        <v>0</v>
      </c>
      <c r="X25" s="151">
        <v>0</v>
      </c>
      <c r="Y25" s="151">
        <v>0</v>
      </c>
      <c r="Z25" s="151">
        <v>0</v>
      </c>
      <c r="AA25" s="151">
        <v>0</v>
      </c>
      <c r="AB25" s="151">
        <v>0</v>
      </c>
      <c r="AC25" s="151">
        <v>0</v>
      </c>
      <c r="AD25" s="151">
        <v>0</v>
      </c>
    </row>
    <row r="26" spans="1:30" ht="41.25" customHeight="1">
      <c r="A26" s="152" t="s">
        <v>127</v>
      </c>
      <c r="B26" s="152" t="s">
        <v>180</v>
      </c>
      <c r="C26" s="152" t="s">
        <v>241</v>
      </c>
      <c r="D26" s="152" t="s">
        <v>108</v>
      </c>
      <c r="E26" s="152" t="s">
        <v>51</v>
      </c>
      <c r="F26" s="151">
        <v>5.62</v>
      </c>
      <c r="G26" s="151">
        <v>5.62</v>
      </c>
      <c r="H26" s="151">
        <v>5.62</v>
      </c>
      <c r="I26" s="151">
        <v>0</v>
      </c>
      <c r="J26" s="151">
        <v>0</v>
      </c>
      <c r="K26" s="151">
        <v>0</v>
      </c>
      <c r="L26" s="151">
        <v>0</v>
      </c>
      <c r="M26" s="151">
        <v>0</v>
      </c>
      <c r="N26" s="151">
        <v>0</v>
      </c>
      <c r="O26" s="151">
        <v>0</v>
      </c>
      <c r="P26" s="151">
        <v>0</v>
      </c>
      <c r="Q26" s="151">
        <v>0</v>
      </c>
      <c r="R26" s="151">
        <v>0</v>
      </c>
      <c r="S26" s="151">
        <v>0</v>
      </c>
      <c r="T26" s="151">
        <v>0</v>
      </c>
      <c r="U26" s="151">
        <v>0</v>
      </c>
      <c r="V26" s="151">
        <v>0</v>
      </c>
      <c r="W26" s="151">
        <v>0</v>
      </c>
      <c r="X26" s="151">
        <v>0</v>
      </c>
      <c r="Y26" s="151">
        <v>0</v>
      </c>
      <c r="Z26" s="151">
        <v>0</v>
      </c>
      <c r="AA26" s="151">
        <v>0</v>
      </c>
      <c r="AB26" s="151">
        <v>0</v>
      </c>
      <c r="AC26" s="151">
        <v>0</v>
      </c>
      <c r="AD26" s="151">
        <v>0</v>
      </c>
    </row>
    <row r="27" spans="1:30" ht="41.25" customHeight="1">
      <c r="A27" s="152" t="s">
        <v>102</v>
      </c>
      <c r="B27" s="152" t="s">
        <v>161</v>
      </c>
      <c r="C27" s="152" t="s">
        <v>241</v>
      </c>
      <c r="D27" s="152" t="s">
        <v>108</v>
      </c>
      <c r="E27" s="152" t="s">
        <v>323</v>
      </c>
      <c r="F27" s="151">
        <v>8.99</v>
      </c>
      <c r="G27" s="151">
        <v>8.99</v>
      </c>
      <c r="H27" s="151">
        <v>8.99</v>
      </c>
      <c r="I27" s="151">
        <v>0</v>
      </c>
      <c r="J27" s="151">
        <v>0</v>
      </c>
      <c r="K27" s="151">
        <v>0</v>
      </c>
      <c r="L27" s="151">
        <v>0</v>
      </c>
      <c r="M27" s="151">
        <v>0</v>
      </c>
      <c r="N27" s="151">
        <v>0</v>
      </c>
      <c r="O27" s="151">
        <v>0</v>
      </c>
      <c r="P27" s="151">
        <v>0</v>
      </c>
      <c r="Q27" s="151">
        <v>0</v>
      </c>
      <c r="R27" s="151">
        <v>0</v>
      </c>
      <c r="S27" s="151">
        <v>0</v>
      </c>
      <c r="T27" s="151">
        <v>0</v>
      </c>
      <c r="U27" s="151">
        <v>0</v>
      </c>
      <c r="V27" s="151">
        <v>0</v>
      </c>
      <c r="W27" s="151">
        <v>0</v>
      </c>
      <c r="X27" s="151">
        <v>0</v>
      </c>
      <c r="Y27" s="151">
        <v>0</v>
      </c>
      <c r="Z27" s="151">
        <v>0</v>
      </c>
      <c r="AA27" s="151">
        <v>0</v>
      </c>
      <c r="AB27" s="151">
        <v>0</v>
      </c>
      <c r="AC27" s="151">
        <v>0</v>
      </c>
      <c r="AD27" s="151">
        <v>0</v>
      </c>
    </row>
    <row r="28" spans="1:30" ht="41.25" customHeight="1">
      <c r="A28" s="152"/>
      <c r="B28" s="152"/>
      <c r="C28" s="152"/>
      <c r="D28" s="152" t="s">
        <v>80</v>
      </c>
      <c r="E28" s="152" t="s">
        <v>172</v>
      </c>
      <c r="F28" s="151">
        <v>213.1</v>
      </c>
      <c r="G28" s="151">
        <v>213.1</v>
      </c>
      <c r="H28" s="151">
        <v>212.47</v>
      </c>
      <c r="I28" s="151">
        <v>0.63</v>
      </c>
      <c r="J28" s="151">
        <v>0</v>
      </c>
      <c r="K28" s="151">
        <v>0</v>
      </c>
      <c r="L28" s="151">
        <v>0</v>
      </c>
      <c r="M28" s="151">
        <v>0.63</v>
      </c>
      <c r="N28" s="151">
        <v>0</v>
      </c>
      <c r="O28" s="151">
        <v>0</v>
      </c>
      <c r="P28" s="151">
        <v>0</v>
      </c>
      <c r="Q28" s="151">
        <v>0</v>
      </c>
      <c r="R28" s="151">
        <v>0</v>
      </c>
      <c r="S28" s="151">
        <v>0</v>
      </c>
      <c r="T28" s="151">
        <v>0</v>
      </c>
      <c r="U28" s="151">
        <v>0</v>
      </c>
      <c r="V28" s="151">
        <v>0</v>
      </c>
      <c r="W28" s="151">
        <v>0</v>
      </c>
      <c r="X28" s="151">
        <v>0</v>
      </c>
      <c r="Y28" s="151">
        <v>0</v>
      </c>
      <c r="Z28" s="151">
        <v>0</v>
      </c>
      <c r="AA28" s="151">
        <v>0</v>
      </c>
      <c r="AB28" s="151">
        <v>0</v>
      </c>
      <c r="AC28" s="151">
        <v>0</v>
      </c>
      <c r="AD28" s="151">
        <v>0</v>
      </c>
    </row>
    <row r="29" spans="1:30" ht="41.25" customHeight="1">
      <c r="A29" s="152" t="s">
        <v>313</v>
      </c>
      <c r="B29" s="152" t="s">
        <v>139</v>
      </c>
      <c r="C29" s="152" t="s">
        <v>241</v>
      </c>
      <c r="D29" s="152" t="s">
        <v>108</v>
      </c>
      <c r="E29" s="152" t="s">
        <v>243</v>
      </c>
      <c r="F29" s="151">
        <v>116.62</v>
      </c>
      <c r="G29" s="151">
        <v>116.62</v>
      </c>
      <c r="H29" s="151">
        <v>116.62</v>
      </c>
      <c r="I29" s="151">
        <v>0</v>
      </c>
      <c r="J29" s="151">
        <v>0</v>
      </c>
      <c r="K29" s="151">
        <v>0</v>
      </c>
      <c r="L29" s="151">
        <v>0</v>
      </c>
      <c r="M29" s="151">
        <v>0</v>
      </c>
      <c r="N29" s="151">
        <v>0</v>
      </c>
      <c r="O29" s="151">
        <v>0</v>
      </c>
      <c r="P29" s="151">
        <v>0</v>
      </c>
      <c r="Q29" s="151">
        <v>0</v>
      </c>
      <c r="R29" s="151">
        <v>0</v>
      </c>
      <c r="S29" s="151">
        <v>0</v>
      </c>
      <c r="T29" s="151">
        <v>0</v>
      </c>
      <c r="U29" s="151">
        <v>0</v>
      </c>
      <c r="V29" s="151">
        <v>0</v>
      </c>
      <c r="W29" s="151">
        <v>0</v>
      </c>
      <c r="X29" s="151">
        <v>0</v>
      </c>
      <c r="Y29" s="151">
        <v>0</v>
      </c>
      <c r="Z29" s="151">
        <v>0</v>
      </c>
      <c r="AA29" s="151">
        <v>0</v>
      </c>
      <c r="AB29" s="151">
        <v>0</v>
      </c>
      <c r="AC29" s="151">
        <v>0</v>
      </c>
      <c r="AD29" s="151">
        <v>0</v>
      </c>
    </row>
    <row r="30" spans="1:30" ht="41.25" customHeight="1">
      <c r="A30" s="152" t="s">
        <v>313</v>
      </c>
      <c r="B30" s="152" t="s">
        <v>139</v>
      </c>
      <c r="C30" s="152" t="s">
        <v>19</v>
      </c>
      <c r="D30" s="152" t="s">
        <v>108</v>
      </c>
      <c r="E30" s="152" t="s">
        <v>247</v>
      </c>
      <c r="F30" s="151">
        <v>38.9</v>
      </c>
      <c r="G30" s="151">
        <v>38.9</v>
      </c>
      <c r="H30" s="151">
        <v>38.9</v>
      </c>
      <c r="I30" s="151">
        <v>0</v>
      </c>
      <c r="J30" s="151">
        <v>0</v>
      </c>
      <c r="K30" s="151">
        <v>0</v>
      </c>
      <c r="L30" s="151">
        <v>0</v>
      </c>
      <c r="M30" s="151">
        <v>0</v>
      </c>
      <c r="N30" s="151">
        <v>0</v>
      </c>
      <c r="O30" s="151">
        <v>0</v>
      </c>
      <c r="P30" s="151">
        <v>0</v>
      </c>
      <c r="Q30" s="151">
        <v>0</v>
      </c>
      <c r="R30" s="151">
        <v>0</v>
      </c>
      <c r="S30" s="151">
        <v>0</v>
      </c>
      <c r="T30" s="151">
        <v>0</v>
      </c>
      <c r="U30" s="151">
        <v>0</v>
      </c>
      <c r="V30" s="151">
        <v>0</v>
      </c>
      <c r="W30" s="151">
        <v>0</v>
      </c>
      <c r="X30" s="151">
        <v>0</v>
      </c>
      <c r="Y30" s="151">
        <v>0</v>
      </c>
      <c r="Z30" s="151">
        <v>0</v>
      </c>
      <c r="AA30" s="151">
        <v>0</v>
      </c>
      <c r="AB30" s="151">
        <v>0</v>
      </c>
      <c r="AC30" s="151">
        <v>0</v>
      </c>
      <c r="AD30" s="151">
        <v>0</v>
      </c>
    </row>
    <row r="31" spans="1:30" ht="41.25" customHeight="1">
      <c r="A31" s="152" t="s">
        <v>67</v>
      </c>
      <c r="B31" s="152" t="s">
        <v>238</v>
      </c>
      <c r="C31" s="152" t="s">
        <v>241</v>
      </c>
      <c r="D31" s="152" t="s">
        <v>108</v>
      </c>
      <c r="E31" s="152" t="s">
        <v>83</v>
      </c>
      <c r="F31" s="151">
        <v>10.97</v>
      </c>
      <c r="G31" s="151">
        <v>10.97</v>
      </c>
      <c r="H31" s="151">
        <v>10.34</v>
      </c>
      <c r="I31" s="151">
        <v>0.63</v>
      </c>
      <c r="J31" s="151">
        <v>0</v>
      </c>
      <c r="K31" s="151">
        <v>0</v>
      </c>
      <c r="L31" s="151">
        <v>0</v>
      </c>
      <c r="M31" s="151">
        <v>0.63</v>
      </c>
      <c r="N31" s="151">
        <v>0</v>
      </c>
      <c r="O31" s="151">
        <v>0</v>
      </c>
      <c r="P31" s="151">
        <v>0</v>
      </c>
      <c r="Q31" s="151">
        <v>0</v>
      </c>
      <c r="R31" s="151">
        <v>0</v>
      </c>
      <c r="S31" s="151">
        <v>0</v>
      </c>
      <c r="T31" s="151">
        <v>0</v>
      </c>
      <c r="U31" s="151">
        <v>0</v>
      </c>
      <c r="V31" s="151">
        <v>0</v>
      </c>
      <c r="W31" s="151">
        <v>0</v>
      </c>
      <c r="X31" s="151">
        <v>0</v>
      </c>
      <c r="Y31" s="151">
        <v>0</v>
      </c>
      <c r="Z31" s="151">
        <v>0</v>
      </c>
      <c r="AA31" s="151">
        <v>0</v>
      </c>
      <c r="AB31" s="151">
        <v>0</v>
      </c>
      <c r="AC31" s="151">
        <v>0</v>
      </c>
      <c r="AD31" s="151">
        <v>0</v>
      </c>
    </row>
    <row r="32" spans="1:30" ht="41.25" customHeight="1">
      <c r="A32" s="152" t="s">
        <v>67</v>
      </c>
      <c r="B32" s="152" t="s">
        <v>238</v>
      </c>
      <c r="C32" s="152" t="s">
        <v>238</v>
      </c>
      <c r="D32" s="152" t="s">
        <v>108</v>
      </c>
      <c r="E32" s="152" t="s">
        <v>66</v>
      </c>
      <c r="F32" s="151">
        <v>23.6</v>
      </c>
      <c r="G32" s="151">
        <v>23.6</v>
      </c>
      <c r="H32" s="151">
        <v>23.6</v>
      </c>
      <c r="I32" s="151">
        <v>0</v>
      </c>
      <c r="J32" s="151">
        <v>0</v>
      </c>
      <c r="K32" s="151">
        <v>0</v>
      </c>
      <c r="L32" s="151">
        <v>0</v>
      </c>
      <c r="M32" s="151">
        <v>0</v>
      </c>
      <c r="N32" s="151">
        <v>0</v>
      </c>
      <c r="O32" s="151">
        <v>0</v>
      </c>
      <c r="P32" s="151">
        <v>0</v>
      </c>
      <c r="Q32" s="151">
        <v>0</v>
      </c>
      <c r="R32" s="151">
        <v>0</v>
      </c>
      <c r="S32" s="151">
        <v>0</v>
      </c>
      <c r="T32" s="151">
        <v>0</v>
      </c>
      <c r="U32" s="151">
        <v>0</v>
      </c>
      <c r="V32" s="151">
        <v>0</v>
      </c>
      <c r="W32" s="151">
        <v>0</v>
      </c>
      <c r="X32" s="151">
        <v>0</v>
      </c>
      <c r="Y32" s="151">
        <v>0</v>
      </c>
      <c r="Z32" s="151">
        <v>0</v>
      </c>
      <c r="AA32" s="151">
        <v>0</v>
      </c>
      <c r="AB32" s="151">
        <v>0</v>
      </c>
      <c r="AC32" s="151">
        <v>0</v>
      </c>
      <c r="AD32" s="151">
        <v>0</v>
      </c>
    </row>
    <row r="33" spans="1:30" ht="41.25" customHeight="1">
      <c r="A33" s="152" t="s">
        <v>127</v>
      </c>
      <c r="B33" s="152" t="s">
        <v>180</v>
      </c>
      <c r="C33" s="152" t="s">
        <v>241</v>
      </c>
      <c r="D33" s="152" t="s">
        <v>108</v>
      </c>
      <c r="E33" s="152" t="s">
        <v>51</v>
      </c>
      <c r="F33" s="151">
        <v>8.85</v>
      </c>
      <c r="G33" s="151">
        <v>8.85</v>
      </c>
      <c r="H33" s="151">
        <v>8.85</v>
      </c>
      <c r="I33" s="151">
        <v>0</v>
      </c>
      <c r="J33" s="151">
        <v>0</v>
      </c>
      <c r="K33" s="151">
        <v>0</v>
      </c>
      <c r="L33" s="151">
        <v>0</v>
      </c>
      <c r="M33" s="151">
        <v>0</v>
      </c>
      <c r="N33" s="151">
        <v>0</v>
      </c>
      <c r="O33" s="151">
        <v>0</v>
      </c>
      <c r="P33" s="151">
        <v>0</v>
      </c>
      <c r="Q33" s="151">
        <v>0</v>
      </c>
      <c r="R33" s="151">
        <v>0</v>
      </c>
      <c r="S33" s="151">
        <v>0</v>
      </c>
      <c r="T33" s="151">
        <v>0</v>
      </c>
      <c r="U33" s="151">
        <v>0</v>
      </c>
      <c r="V33" s="151">
        <v>0</v>
      </c>
      <c r="W33" s="151">
        <v>0</v>
      </c>
      <c r="X33" s="151">
        <v>0</v>
      </c>
      <c r="Y33" s="151">
        <v>0</v>
      </c>
      <c r="Z33" s="151">
        <v>0</v>
      </c>
      <c r="AA33" s="151">
        <v>0</v>
      </c>
      <c r="AB33" s="151">
        <v>0</v>
      </c>
      <c r="AC33" s="151">
        <v>0</v>
      </c>
      <c r="AD33" s="151">
        <v>0</v>
      </c>
    </row>
    <row r="34" spans="1:30" ht="41.25" customHeight="1">
      <c r="A34" s="152" t="s">
        <v>102</v>
      </c>
      <c r="B34" s="152" t="s">
        <v>161</v>
      </c>
      <c r="C34" s="152" t="s">
        <v>241</v>
      </c>
      <c r="D34" s="152" t="s">
        <v>108</v>
      </c>
      <c r="E34" s="152" t="s">
        <v>323</v>
      </c>
      <c r="F34" s="151">
        <v>14.16</v>
      </c>
      <c r="G34" s="151">
        <v>14.16</v>
      </c>
      <c r="H34" s="151">
        <v>14.16</v>
      </c>
      <c r="I34" s="151">
        <v>0</v>
      </c>
      <c r="J34" s="151">
        <v>0</v>
      </c>
      <c r="K34" s="151">
        <v>0</v>
      </c>
      <c r="L34" s="151">
        <v>0</v>
      </c>
      <c r="M34" s="151">
        <v>0</v>
      </c>
      <c r="N34" s="151">
        <v>0</v>
      </c>
      <c r="O34" s="151">
        <v>0</v>
      </c>
      <c r="P34" s="151">
        <v>0</v>
      </c>
      <c r="Q34" s="151">
        <v>0</v>
      </c>
      <c r="R34" s="151">
        <v>0</v>
      </c>
      <c r="S34" s="151">
        <v>0</v>
      </c>
      <c r="T34" s="151">
        <v>0</v>
      </c>
      <c r="U34" s="151">
        <v>0</v>
      </c>
      <c r="V34" s="151">
        <v>0</v>
      </c>
      <c r="W34" s="151">
        <v>0</v>
      </c>
      <c r="X34" s="151">
        <v>0</v>
      </c>
      <c r="Y34" s="151">
        <v>0</v>
      </c>
      <c r="Z34" s="151">
        <v>0</v>
      </c>
      <c r="AA34" s="151">
        <v>0</v>
      </c>
      <c r="AB34" s="151">
        <v>0</v>
      </c>
      <c r="AC34" s="151">
        <v>0</v>
      </c>
      <c r="AD34" s="151">
        <v>0</v>
      </c>
    </row>
    <row r="35" spans="1:30" ht="41.25" customHeight="1">
      <c r="A35" s="152"/>
      <c r="B35" s="152"/>
      <c r="C35" s="152"/>
      <c r="D35" s="152" t="s">
        <v>253</v>
      </c>
      <c r="E35" s="152" t="s">
        <v>133</v>
      </c>
      <c r="F35" s="151">
        <v>397.43</v>
      </c>
      <c r="G35" s="151">
        <v>397.43</v>
      </c>
      <c r="H35" s="151">
        <v>108.43</v>
      </c>
      <c r="I35" s="151">
        <v>289</v>
      </c>
      <c r="J35" s="151">
        <v>0</v>
      </c>
      <c r="K35" s="151">
        <v>0</v>
      </c>
      <c r="L35" s="151">
        <v>0</v>
      </c>
      <c r="M35" s="151">
        <v>289</v>
      </c>
      <c r="N35" s="151">
        <v>0</v>
      </c>
      <c r="O35" s="151">
        <v>0</v>
      </c>
      <c r="P35" s="151">
        <v>0</v>
      </c>
      <c r="Q35" s="151">
        <v>0</v>
      </c>
      <c r="R35" s="151">
        <v>0</v>
      </c>
      <c r="S35" s="151">
        <v>0</v>
      </c>
      <c r="T35" s="151">
        <v>0</v>
      </c>
      <c r="U35" s="151">
        <v>0</v>
      </c>
      <c r="V35" s="151">
        <v>0</v>
      </c>
      <c r="W35" s="151">
        <v>0</v>
      </c>
      <c r="X35" s="151">
        <v>0</v>
      </c>
      <c r="Y35" s="151">
        <v>0</v>
      </c>
      <c r="Z35" s="151">
        <v>0</v>
      </c>
      <c r="AA35" s="151">
        <v>0</v>
      </c>
      <c r="AB35" s="151">
        <v>0</v>
      </c>
      <c r="AC35" s="151">
        <v>0</v>
      </c>
      <c r="AD35" s="151">
        <v>0</v>
      </c>
    </row>
    <row r="36" spans="1:30" ht="41.25" customHeight="1">
      <c r="A36" s="152" t="s">
        <v>67</v>
      </c>
      <c r="B36" s="152" t="s">
        <v>238</v>
      </c>
      <c r="C36" s="152" t="s">
        <v>241</v>
      </c>
      <c r="D36" s="152" t="s">
        <v>108</v>
      </c>
      <c r="E36" s="152" t="s">
        <v>83</v>
      </c>
      <c r="F36" s="151">
        <v>397.43</v>
      </c>
      <c r="G36" s="151">
        <v>397.43</v>
      </c>
      <c r="H36" s="151">
        <v>108.43</v>
      </c>
      <c r="I36" s="151">
        <v>289</v>
      </c>
      <c r="J36" s="151">
        <v>0</v>
      </c>
      <c r="K36" s="151">
        <v>0</v>
      </c>
      <c r="L36" s="151">
        <v>0</v>
      </c>
      <c r="M36" s="151">
        <v>289</v>
      </c>
      <c r="N36" s="151">
        <v>0</v>
      </c>
      <c r="O36" s="151">
        <v>0</v>
      </c>
      <c r="P36" s="151">
        <v>0</v>
      </c>
      <c r="Q36" s="151">
        <v>0</v>
      </c>
      <c r="R36" s="151">
        <v>0</v>
      </c>
      <c r="S36" s="151">
        <v>0</v>
      </c>
      <c r="T36" s="151">
        <v>0</v>
      </c>
      <c r="U36" s="151">
        <v>0</v>
      </c>
      <c r="V36" s="151">
        <v>0</v>
      </c>
      <c r="W36" s="151">
        <v>0</v>
      </c>
      <c r="X36" s="151">
        <v>0</v>
      </c>
      <c r="Y36" s="151">
        <v>0</v>
      </c>
      <c r="Z36" s="151">
        <v>0</v>
      </c>
      <c r="AA36" s="151">
        <v>0</v>
      </c>
      <c r="AB36" s="151">
        <v>0</v>
      </c>
      <c r="AC36" s="151">
        <v>0</v>
      </c>
      <c r="AD36" s="151">
        <v>0</v>
      </c>
    </row>
  </sheetData>
  <mergeCells count="29">
    <mergeCell ref="A1:AB3"/>
    <mergeCell ref="Z6:Z7"/>
    <mergeCell ref="AA6:AA7"/>
    <mergeCell ref="AB6:AB7"/>
    <mergeCell ref="Y6:Y7"/>
    <mergeCell ref="I6:O6"/>
    <mergeCell ref="G5:O5"/>
    <mergeCell ref="U5:X5"/>
    <mergeCell ref="U6:U7"/>
    <mergeCell ref="V6:V7"/>
    <mergeCell ref="W6:W7"/>
    <mergeCell ref="X6:X7"/>
    <mergeCell ref="P5:P7"/>
    <mergeCell ref="E4:E7"/>
    <mergeCell ref="F5:F7"/>
    <mergeCell ref="F4:AD4"/>
    <mergeCell ref="AC6:AC7"/>
    <mergeCell ref="AD6:AD7"/>
    <mergeCell ref="Q5:Q7"/>
    <mergeCell ref="R5:T5"/>
    <mergeCell ref="A5:A7"/>
    <mergeCell ref="B5:B7"/>
    <mergeCell ref="C5:C7"/>
    <mergeCell ref="D4:D7"/>
    <mergeCell ref="T6:T7"/>
    <mergeCell ref="G6:G7"/>
    <mergeCell ref="H6:H7"/>
    <mergeCell ref="R6:R7"/>
    <mergeCell ref="S6:S7"/>
  </mergeCells>
  <printOptions horizontalCentered="1"/>
  <pageMargins left="0.9842519685039369" right="0.19685039370078738" top="0.9842519685039369" bottom="0.9842519685039369" header="0.5118110048489307" footer="0.5118110048489307"/>
  <pageSetup fitToHeight="256" fitToWidth="1" orientation="landscape" paperSize="8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6"/>
  <sheetViews>
    <sheetView showGridLines="0" showZeros="0" workbookViewId="0" topLeftCell="L1">
      <selection activeCell="A1" sqref="A1"/>
    </sheetView>
  </sheetViews>
  <sheetFormatPr defaultColWidth="9.16015625" defaultRowHeight="11.25"/>
  <cols>
    <col min="1" max="3" width="6.33203125" style="0" customWidth="1"/>
    <col min="4" max="4" width="12.5" style="0" customWidth="1"/>
    <col min="5" max="5" width="23.5" style="0" customWidth="1"/>
    <col min="6" max="10" width="13.16015625" style="0" customWidth="1"/>
    <col min="11" max="11" width="16" style="0" customWidth="1"/>
    <col min="12" max="25" width="13.16015625" style="0" customWidth="1"/>
  </cols>
  <sheetData>
    <row r="1" spans="1:26" ht="15" customHeight="1">
      <c r="A1" s="32"/>
      <c r="B1" s="33"/>
      <c r="C1" s="34"/>
      <c r="D1" s="34"/>
      <c r="E1" s="34"/>
      <c r="F1" s="34"/>
      <c r="G1" s="34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2" t="s">
        <v>87</v>
      </c>
      <c r="Z1" s="33"/>
    </row>
    <row r="2" spans="1:26" ht="30" customHeight="1">
      <c r="A2" s="36" t="s">
        <v>244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7"/>
    </row>
    <row r="3" spans="1:26" ht="15" customHeight="1">
      <c r="A3" s="38"/>
      <c r="B3" s="33"/>
      <c r="C3" s="34"/>
      <c r="D3" s="34"/>
      <c r="E3" s="34"/>
      <c r="F3" s="34"/>
      <c r="G3" s="34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2" t="s">
        <v>157</v>
      </c>
      <c r="Z3" s="33"/>
    </row>
    <row r="4" spans="1:26" ht="15" customHeight="1">
      <c r="A4" s="40" t="s">
        <v>321</v>
      </c>
      <c r="B4" s="40"/>
      <c r="C4" s="40"/>
      <c r="D4" s="176" t="s">
        <v>125</v>
      </c>
      <c r="E4" s="176" t="s">
        <v>316</v>
      </c>
      <c r="F4" s="177" t="s">
        <v>254</v>
      </c>
      <c r="G4" s="43" t="s">
        <v>26</v>
      </c>
      <c r="H4" s="43"/>
      <c r="I4" s="43"/>
      <c r="J4" s="43"/>
      <c r="K4" s="43"/>
      <c r="L4" s="44" t="s">
        <v>183</v>
      </c>
      <c r="M4" s="44"/>
      <c r="N4" s="44"/>
      <c r="O4" s="44"/>
      <c r="P4" s="44"/>
      <c r="Q4" s="44"/>
      <c r="R4" s="44"/>
      <c r="S4" s="44"/>
      <c r="T4" s="44"/>
      <c r="U4" s="44"/>
      <c r="V4" s="44"/>
      <c r="W4" s="40" t="s">
        <v>268</v>
      </c>
      <c r="X4" s="40"/>
      <c r="Y4" s="40"/>
      <c r="Z4" s="37"/>
    </row>
    <row r="5" spans="1:26" ht="60" customHeight="1">
      <c r="A5" s="42" t="s">
        <v>113</v>
      </c>
      <c r="B5" s="42" t="s">
        <v>220</v>
      </c>
      <c r="C5" s="42" t="s">
        <v>218</v>
      </c>
      <c r="D5" s="176"/>
      <c r="E5" s="176"/>
      <c r="F5" s="195"/>
      <c r="G5" s="54" t="s">
        <v>167</v>
      </c>
      <c r="H5" s="107" t="s">
        <v>166</v>
      </c>
      <c r="I5" s="107" t="s">
        <v>207</v>
      </c>
      <c r="J5" s="107" t="s">
        <v>11</v>
      </c>
      <c r="K5" s="107" t="s">
        <v>120</v>
      </c>
      <c r="L5" s="54" t="s">
        <v>167</v>
      </c>
      <c r="M5" s="107" t="s">
        <v>166</v>
      </c>
      <c r="N5" s="107" t="s">
        <v>207</v>
      </c>
      <c r="O5" s="107" t="s">
        <v>11</v>
      </c>
      <c r="P5" s="108" t="s">
        <v>248</v>
      </c>
      <c r="Q5" s="108" t="s">
        <v>2</v>
      </c>
      <c r="R5" s="108" t="s">
        <v>181</v>
      </c>
      <c r="S5" s="108" t="s">
        <v>285</v>
      </c>
      <c r="T5" s="108" t="s">
        <v>271</v>
      </c>
      <c r="U5" s="108" t="s">
        <v>120</v>
      </c>
      <c r="V5" s="41" t="s">
        <v>8</v>
      </c>
      <c r="W5" s="41" t="s">
        <v>167</v>
      </c>
      <c r="X5" s="41" t="s">
        <v>26</v>
      </c>
      <c r="Y5" s="41" t="s">
        <v>183</v>
      </c>
      <c r="Z5" s="37"/>
    </row>
    <row r="6" spans="1:26" ht="20.25" customHeight="1">
      <c r="A6" s="50" t="s">
        <v>202</v>
      </c>
      <c r="B6" s="50" t="s">
        <v>202</v>
      </c>
      <c r="C6" s="50" t="s">
        <v>202</v>
      </c>
      <c r="D6" s="46" t="s">
        <v>202</v>
      </c>
      <c r="E6" s="109" t="s">
        <v>202</v>
      </c>
      <c r="F6" s="110">
        <v>1</v>
      </c>
      <c r="G6" s="53">
        <f aca="true" t="shared" si="0" ref="G6:Y6">F6+1</f>
        <v>2</v>
      </c>
      <c r="H6" s="53">
        <f t="shared" si="0"/>
        <v>3</v>
      </c>
      <c r="I6" s="53">
        <f t="shared" si="0"/>
        <v>4</v>
      </c>
      <c r="J6" s="53">
        <f t="shared" si="0"/>
        <v>5</v>
      </c>
      <c r="K6" s="53">
        <f t="shared" si="0"/>
        <v>6</v>
      </c>
      <c r="L6" s="53">
        <f t="shared" si="0"/>
        <v>7</v>
      </c>
      <c r="M6" s="53">
        <f t="shared" si="0"/>
        <v>8</v>
      </c>
      <c r="N6" s="53">
        <f t="shared" si="0"/>
        <v>9</v>
      </c>
      <c r="O6" s="53">
        <f t="shared" si="0"/>
        <v>10</v>
      </c>
      <c r="P6" s="53">
        <f t="shared" si="0"/>
        <v>11</v>
      </c>
      <c r="Q6" s="53">
        <f t="shared" si="0"/>
        <v>12</v>
      </c>
      <c r="R6" s="53">
        <f t="shared" si="0"/>
        <v>13</v>
      </c>
      <c r="S6" s="53">
        <f t="shared" si="0"/>
        <v>14</v>
      </c>
      <c r="T6" s="53">
        <f t="shared" si="0"/>
        <v>15</v>
      </c>
      <c r="U6" s="53">
        <f t="shared" si="0"/>
        <v>16</v>
      </c>
      <c r="V6" s="53">
        <f t="shared" si="0"/>
        <v>17</v>
      </c>
      <c r="W6" s="53">
        <f t="shared" si="0"/>
        <v>18</v>
      </c>
      <c r="X6" s="53">
        <f t="shared" si="0"/>
        <v>19</v>
      </c>
      <c r="Y6" s="53">
        <f t="shared" si="0"/>
        <v>20</v>
      </c>
      <c r="Z6" s="33"/>
    </row>
    <row r="7" spans="1:28" ht="37.5" customHeight="1">
      <c r="A7" s="152"/>
      <c r="B7" s="152"/>
      <c r="C7" s="152"/>
      <c r="D7" s="152"/>
      <c r="E7" s="152" t="s">
        <v>64</v>
      </c>
      <c r="F7" s="151">
        <v>1503.01</v>
      </c>
      <c r="G7" s="151">
        <v>547.56</v>
      </c>
      <c r="H7" s="151">
        <v>373.76</v>
      </c>
      <c r="I7" s="151">
        <v>100.21</v>
      </c>
      <c r="J7" s="151">
        <v>73.59</v>
      </c>
      <c r="K7" s="151">
        <v>0</v>
      </c>
      <c r="L7" s="153">
        <v>955.45</v>
      </c>
      <c r="M7" s="151">
        <v>137.6</v>
      </c>
      <c r="N7" s="151">
        <v>576.55</v>
      </c>
      <c r="O7" s="151">
        <v>235.3</v>
      </c>
      <c r="P7" s="151">
        <v>0</v>
      </c>
      <c r="Q7" s="151">
        <v>0</v>
      </c>
      <c r="R7" s="151">
        <v>6</v>
      </c>
      <c r="S7" s="151">
        <v>0</v>
      </c>
      <c r="T7" s="151">
        <v>0</v>
      </c>
      <c r="U7" s="151">
        <v>0</v>
      </c>
      <c r="V7" s="151">
        <v>0</v>
      </c>
      <c r="W7" s="151">
        <v>0</v>
      </c>
      <c r="X7" s="151">
        <v>0</v>
      </c>
      <c r="Y7" s="151">
        <v>0</v>
      </c>
      <c r="Z7" s="13"/>
      <c r="AA7" s="13"/>
      <c r="AB7" s="57"/>
    </row>
    <row r="8" spans="1:28" ht="37.5" customHeight="1">
      <c r="A8" s="152"/>
      <c r="B8" s="152"/>
      <c r="C8" s="152"/>
      <c r="D8" s="152" t="s">
        <v>112</v>
      </c>
      <c r="E8" s="152" t="s">
        <v>63</v>
      </c>
      <c r="F8" s="151">
        <v>1503.01</v>
      </c>
      <c r="G8" s="151">
        <v>547.56</v>
      </c>
      <c r="H8" s="151">
        <v>373.76</v>
      </c>
      <c r="I8" s="151">
        <v>100.21</v>
      </c>
      <c r="J8" s="151">
        <v>73.59</v>
      </c>
      <c r="K8" s="151">
        <v>0</v>
      </c>
      <c r="L8" s="153">
        <v>955.45</v>
      </c>
      <c r="M8" s="151">
        <v>137.6</v>
      </c>
      <c r="N8" s="151">
        <v>576.55</v>
      </c>
      <c r="O8" s="151">
        <v>235.3</v>
      </c>
      <c r="P8" s="151">
        <v>0</v>
      </c>
      <c r="Q8" s="151">
        <v>0</v>
      </c>
      <c r="R8" s="151">
        <v>6</v>
      </c>
      <c r="S8" s="151">
        <v>0</v>
      </c>
      <c r="T8" s="151">
        <v>0</v>
      </c>
      <c r="U8" s="151">
        <v>0</v>
      </c>
      <c r="V8" s="151">
        <v>0</v>
      </c>
      <c r="W8" s="151">
        <v>0</v>
      </c>
      <c r="X8" s="151">
        <v>0</v>
      </c>
      <c r="Y8" s="151">
        <v>0</v>
      </c>
      <c r="Z8" s="13"/>
      <c r="AA8" s="13"/>
      <c r="AB8" s="13"/>
    </row>
    <row r="9" spans="1:27" ht="37.5" customHeight="1">
      <c r="A9" s="152"/>
      <c r="B9" s="152"/>
      <c r="C9" s="152"/>
      <c r="D9" s="152" t="s">
        <v>147</v>
      </c>
      <c r="E9" s="152" t="s">
        <v>121</v>
      </c>
      <c r="F9" s="151">
        <v>755.42</v>
      </c>
      <c r="G9" s="151">
        <v>269.99</v>
      </c>
      <c r="H9" s="151">
        <v>163.33</v>
      </c>
      <c r="I9" s="151">
        <v>43.42</v>
      </c>
      <c r="J9" s="151">
        <v>63.24</v>
      </c>
      <c r="K9" s="151">
        <v>0</v>
      </c>
      <c r="L9" s="153">
        <v>485.43</v>
      </c>
      <c r="M9" s="151">
        <v>16.76</v>
      </c>
      <c r="N9" s="151">
        <v>230.37</v>
      </c>
      <c r="O9" s="151">
        <v>235.3</v>
      </c>
      <c r="P9" s="151">
        <v>0</v>
      </c>
      <c r="Q9" s="151">
        <v>0</v>
      </c>
      <c r="R9" s="151">
        <v>3</v>
      </c>
      <c r="S9" s="151">
        <v>0</v>
      </c>
      <c r="T9" s="151">
        <v>0</v>
      </c>
      <c r="U9" s="151">
        <v>0</v>
      </c>
      <c r="V9" s="151">
        <v>0</v>
      </c>
      <c r="W9" s="151">
        <v>0</v>
      </c>
      <c r="X9" s="151">
        <v>0</v>
      </c>
      <c r="Y9" s="151">
        <v>0</v>
      </c>
      <c r="Z9" s="13"/>
      <c r="AA9" s="13"/>
    </row>
    <row r="10" spans="1:26" ht="37.5" customHeight="1">
      <c r="A10" s="152" t="s">
        <v>313</v>
      </c>
      <c r="B10" s="152" t="s">
        <v>139</v>
      </c>
      <c r="C10" s="152" t="s">
        <v>241</v>
      </c>
      <c r="D10" s="152" t="s">
        <v>108</v>
      </c>
      <c r="E10" s="152" t="s">
        <v>243</v>
      </c>
      <c r="F10" s="151">
        <v>143.03</v>
      </c>
      <c r="G10" s="151">
        <v>143.03</v>
      </c>
      <c r="H10" s="151">
        <v>100.66</v>
      </c>
      <c r="I10" s="151">
        <v>42.37</v>
      </c>
      <c r="J10" s="151">
        <v>0</v>
      </c>
      <c r="K10" s="151">
        <v>0</v>
      </c>
      <c r="L10" s="153">
        <v>0</v>
      </c>
      <c r="M10" s="151">
        <v>0</v>
      </c>
      <c r="N10" s="151">
        <v>0</v>
      </c>
      <c r="O10" s="151">
        <v>0</v>
      </c>
      <c r="P10" s="151">
        <v>0</v>
      </c>
      <c r="Q10" s="151">
        <v>0</v>
      </c>
      <c r="R10" s="151">
        <v>0</v>
      </c>
      <c r="S10" s="151">
        <v>0</v>
      </c>
      <c r="T10" s="151">
        <v>0</v>
      </c>
      <c r="U10" s="151">
        <v>0</v>
      </c>
      <c r="V10" s="151">
        <v>0</v>
      </c>
      <c r="W10" s="151">
        <v>0</v>
      </c>
      <c r="X10" s="151">
        <v>0</v>
      </c>
      <c r="Y10" s="151">
        <v>0</v>
      </c>
      <c r="Z10" s="13"/>
    </row>
    <row r="11" spans="1:25" ht="37.5" customHeight="1">
      <c r="A11" s="152" t="s">
        <v>313</v>
      </c>
      <c r="B11" s="152" t="s">
        <v>139</v>
      </c>
      <c r="C11" s="152" t="s">
        <v>161</v>
      </c>
      <c r="D11" s="152" t="s">
        <v>108</v>
      </c>
      <c r="E11" s="152" t="s">
        <v>287</v>
      </c>
      <c r="F11" s="151">
        <v>135.8</v>
      </c>
      <c r="G11" s="151">
        <v>0</v>
      </c>
      <c r="H11" s="151">
        <v>0</v>
      </c>
      <c r="I11" s="151">
        <v>0</v>
      </c>
      <c r="J11" s="151">
        <v>0</v>
      </c>
      <c r="K11" s="151">
        <v>0</v>
      </c>
      <c r="L11" s="153">
        <v>135.8</v>
      </c>
      <c r="M11" s="151">
        <v>16.76</v>
      </c>
      <c r="N11" s="151">
        <v>108.04</v>
      </c>
      <c r="O11" s="151">
        <v>8</v>
      </c>
      <c r="P11" s="151">
        <v>0</v>
      </c>
      <c r="Q11" s="151">
        <v>0</v>
      </c>
      <c r="R11" s="151">
        <v>3</v>
      </c>
      <c r="S11" s="151">
        <v>0</v>
      </c>
      <c r="T11" s="151">
        <v>0</v>
      </c>
      <c r="U11" s="151">
        <v>0</v>
      </c>
      <c r="V11" s="151">
        <v>0</v>
      </c>
      <c r="W11" s="151">
        <v>0</v>
      </c>
      <c r="X11" s="151">
        <v>0</v>
      </c>
      <c r="Y11" s="151">
        <v>0</v>
      </c>
    </row>
    <row r="12" spans="1:25" ht="37.5" customHeight="1">
      <c r="A12" s="152" t="s">
        <v>313</v>
      </c>
      <c r="B12" s="152" t="s">
        <v>139</v>
      </c>
      <c r="C12" s="152" t="s">
        <v>19</v>
      </c>
      <c r="D12" s="152" t="s">
        <v>108</v>
      </c>
      <c r="E12" s="152" t="s">
        <v>247</v>
      </c>
      <c r="F12" s="151">
        <v>94.2</v>
      </c>
      <c r="G12" s="151">
        <v>0</v>
      </c>
      <c r="H12" s="151">
        <v>0</v>
      </c>
      <c r="I12" s="151">
        <v>0</v>
      </c>
      <c r="J12" s="151">
        <v>0</v>
      </c>
      <c r="K12" s="151">
        <v>0</v>
      </c>
      <c r="L12" s="153">
        <v>94.2</v>
      </c>
      <c r="M12" s="151">
        <v>0</v>
      </c>
      <c r="N12" s="151">
        <v>94.2</v>
      </c>
      <c r="O12" s="151">
        <v>0</v>
      </c>
      <c r="P12" s="151">
        <v>0</v>
      </c>
      <c r="Q12" s="151">
        <v>0</v>
      </c>
      <c r="R12" s="151">
        <v>0</v>
      </c>
      <c r="S12" s="151">
        <v>0</v>
      </c>
      <c r="T12" s="151">
        <v>0</v>
      </c>
      <c r="U12" s="151">
        <v>0</v>
      </c>
      <c r="V12" s="151">
        <v>0</v>
      </c>
      <c r="W12" s="151">
        <v>0</v>
      </c>
      <c r="X12" s="151">
        <v>0</v>
      </c>
      <c r="Y12" s="151">
        <v>0</v>
      </c>
    </row>
    <row r="13" spans="1:25" ht="37.5" customHeight="1">
      <c r="A13" s="152" t="s">
        <v>67</v>
      </c>
      <c r="B13" s="152" t="s">
        <v>238</v>
      </c>
      <c r="C13" s="152" t="s">
        <v>241</v>
      </c>
      <c r="D13" s="152" t="s">
        <v>108</v>
      </c>
      <c r="E13" s="152" t="s">
        <v>83</v>
      </c>
      <c r="F13" s="151">
        <v>64.29</v>
      </c>
      <c r="G13" s="151">
        <v>64.29</v>
      </c>
      <c r="H13" s="151">
        <v>0</v>
      </c>
      <c r="I13" s="151">
        <v>1.05</v>
      </c>
      <c r="J13" s="151">
        <v>63.24</v>
      </c>
      <c r="K13" s="151">
        <v>0</v>
      </c>
      <c r="L13" s="153">
        <v>0</v>
      </c>
      <c r="M13" s="151">
        <v>0</v>
      </c>
      <c r="N13" s="151">
        <v>0</v>
      </c>
      <c r="O13" s="151">
        <v>0</v>
      </c>
      <c r="P13" s="151">
        <v>0</v>
      </c>
      <c r="Q13" s="151">
        <v>0</v>
      </c>
      <c r="R13" s="151">
        <v>0</v>
      </c>
      <c r="S13" s="151">
        <v>0</v>
      </c>
      <c r="T13" s="151">
        <v>0</v>
      </c>
      <c r="U13" s="151">
        <v>0</v>
      </c>
      <c r="V13" s="151">
        <v>0</v>
      </c>
      <c r="W13" s="151">
        <v>0</v>
      </c>
      <c r="X13" s="151">
        <v>0</v>
      </c>
      <c r="Y13" s="151">
        <v>0</v>
      </c>
    </row>
    <row r="14" spans="1:25" ht="37.5" customHeight="1">
      <c r="A14" s="152" t="s">
        <v>67</v>
      </c>
      <c r="B14" s="152" t="s">
        <v>238</v>
      </c>
      <c r="C14" s="152" t="s">
        <v>238</v>
      </c>
      <c r="D14" s="152" t="s">
        <v>108</v>
      </c>
      <c r="E14" s="152" t="s">
        <v>66</v>
      </c>
      <c r="F14" s="151">
        <v>31.73</v>
      </c>
      <c r="G14" s="151">
        <v>31.73</v>
      </c>
      <c r="H14" s="151">
        <v>31.73</v>
      </c>
      <c r="I14" s="151">
        <v>0</v>
      </c>
      <c r="J14" s="151">
        <v>0</v>
      </c>
      <c r="K14" s="151">
        <v>0</v>
      </c>
      <c r="L14" s="153">
        <v>0</v>
      </c>
      <c r="M14" s="151">
        <v>0</v>
      </c>
      <c r="N14" s="151">
        <v>0</v>
      </c>
      <c r="O14" s="151">
        <v>0</v>
      </c>
      <c r="P14" s="151">
        <v>0</v>
      </c>
      <c r="Q14" s="151">
        <v>0</v>
      </c>
      <c r="R14" s="151">
        <v>0</v>
      </c>
      <c r="S14" s="151">
        <v>0</v>
      </c>
      <c r="T14" s="151">
        <v>0</v>
      </c>
      <c r="U14" s="151">
        <v>0</v>
      </c>
      <c r="V14" s="151">
        <v>0</v>
      </c>
      <c r="W14" s="151">
        <v>0</v>
      </c>
      <c r="X14" s="151">
        <v>0</v>
      </c>
      <c r="Y14" s="151">
        <v>0</v>
      </c>
    </row>
    <row r="15" spans="1:25" ht="37.5" customHeight="1">
      <c r="A15" s="152" t="s">
        <v>67</v>
      </c>
      <c r="B15" s="152" t="s">
        <v>238</v>
      </c>
      <c r="C15" s="152" t="s">
        <v>19</v>
      </c>
      <c r="D15" s="152" t="s">
        <v>108</v>
      </c>
      <c r="E15" s="152" t="s">
        <v>232</v>
      </c>
      <c r="F15" s="151">
        <v>179.93</v>
      </c>
      <c r="G15" s="151">
        <v>0</v>
      </c>
      <c r="H15" s="151">
        <v>0</v>
      </c>
      <c r="I15" s="151">
        <v>0</v>
      </c>
      <c r="J15" s="151">
        <v>0</v>
      </c>
      <c r="K15" s="151">
        <v>0</v>
      </c>
      <c r="L15" s="153">
        <v>179.93</v>
      </c>
      <c r="M15" s="151">
        <v>0</v>
      </c>
      <c r="N15" s="151">
        <v>28.13</v>
      </c>
      <c r="O15" s="151">
        <v>151.8</v>
      </c>
      <c r="P15" s="151">
        <v>0</v>
      </c>
      <c r="Q15" s="151">
        <v>0</v>
      </c>
      <c r="R15" s="151">
        <v>0</v>
      </c>
      <c r="S15" s="151">
        <v>0</v>
      </c>
      <c r="T15" s="151">
        <v>0</v>
      </c>
      <c r="U15" s="151">
        <v>0</v>
      </c>
      <c r="V15" s="151">
        <v>0</v>
      </c>
      <c r="W15" s="151">
        <v>0</v>
      </c>
      <c r="X15" s="151">
        <v>0</v>
      </c>
      <c r="Y15" s="151">
        <v>0</v>
      </c>
    </row>
    <row r="16" spans="1:25" ht="37.5" customHeight="1">
      <c r="A16" s="152" t="s">
        <v>67</v>
      </c>
      <c r="B16" s="152" t="s">
        <v>94</v>
      </c>
      <c r="C16" s="152" t="s">
        <v>161</v>
      </c>
      <c r="D16" s="152" t="s">
        <v>108</v>
      </c>
      <c r="E16" s="152" t="s">
        <v>34</v>
      </c>
      <c r="F16" s="151">
        <v>75.5</v>
      </c>
      <c r="G16" s="151">
        <v>0</v>
      </c>
      <c r="H16" s="151">
        <v>0</v>
      </c>
      <c r="I16" s="151">
        <v>0</v>
      </c>
      <c r="J16" s="151">
        <v>0</v>
      </c>
      <c r="K16" s="151">
        <v>0</v>
      </c>
      <c r="L16" s="153">
        <v>75.5</v>
      </c>
      <c r="M16" s="151">
        <v>0</v>
      </c>
      <c r="N16" s="151">
        <v>0</v>
      </c>
      <c r="O16" s="151">
        <v>75.5</v>
      </c>
      <c r="P16" s="151">
        <v>0</v>
      </c>
      <c r="Q16" s="151">
        <v>0</v>
      </c>
      <c r="R16" s="151">
        <v>0</v>
      </c>
      <c r="S16" s="151">
        <v>0</v>
      </c>
      <c r="T16" s="151">
        <v>0</v>
      </c>
      <c r="U16" s="151">
        <v>0</v>
      </c>
      <c r="V16" s="151">
        <v>0</v>
      </c>
      <c r="W16" s="151">
        <v>0</v>
      </c>
      <c r="X16" s="151">
        <v>0</v>
      </c>
      <c r="Y16" s="151">
        <v>0</v>
      </c>
    </row>
    <row r="17" spans="1:25" ht="37.5" customHeight="1">
      <c r="A17" s="152" t="s">
        <v>127</v>
      </c>
      <c r="B17" s="152" t="s">
        <v>180</v>
      </c>
      <c r="C17" s="152" t="s">
        <v>241</v>
      </c>
      <c r="D17" s="152" t="s">
        <v>108</v>
      </c>
      <c r="E17" s="152" t="s">
        <v>51</v>
      </c>
      <c r="F17" s="151">
        <v>11.9</v>
      </c>
      <c r="G17" s="151">
        <v>11.9</v>
      </c>
      <c r="H17" s="151">
        <v>11.9</v>
      </c>
      <c r="I17" s="151">
        <v>0</v>
      </c>
      <c r="J17" s="151">
        <v>0</v>
      </c>
      <c r="K17" s="151">
        <v>0</v>
      </c>
      <c r="L17" s="153">
        <v>0</v>
      </c>
      <c r="M17" s="151">
        <v>0</v>
      </c>
      <c r="N17" s="151">
        <v>0</v>
      </c>
      <c r="O17" s="151">
        <v>0</v>
      </c>
      <c r="P17" s="151">
        <v>0</v>
      </c>
      <c r="Q17" s="151">
        <v>0</v>
      </c>
      <c r="R17" s="151">
        <v>0</v>
      </c>
      <c r="S17" s="151">
        <v>0</v>
      </c>
      <c r="T17" s="151">
        <v>0</v>
      </c>
      <c r="U17" s="151">
        <v>0</v>
      </c>
      <c r="V17" s="151">
        <v>0</v>
      </c>
      <c r="W17" s="151">
        <v>0</v>
      </c>
      <c r="X17" s="151">
        <v>0</v>
      </c>
      <c r="Y17" s="151">
        <v>0</v>
      </c>
    </row>
    <row r="18" spans="1:25" ht="37.5" customHeight="1">
      <c r="A18" s="152" t="s">
        <v>102</v>
      </c>
      <c r="B18" s="152" t="s">
        <v>161</v>
      </c>
      <c r="C18" s="152" t="s">
        <v>241</v>
      </c>
      <c r="D18" s="152" t="s">
        <v>108</v>
      </c>
      <c r="E18" s="152" t="s">
        <v>323</v>
      </c>
      <c r="F18" s="151">
        <v>19.04</v>
      </c>
      <c r="G18" s="151">
        <v>19.04</v>
      </c>
      <c r="H18" s="151">
        <v>19.04</v>
      </c>
      <c r="I18" s="151">
        <v>0</v>
      </c>
      <c r="J18" s="151">
        <v>0</v>
      </c>
      <c r="K18" s="151">
        <v>0</v>
      </c>
      <c r="L18" s="153">
        <v>0</v>
      </c>
      <c r="M18" s="151">
        <v>0</v>
      </c>
      <c r="N18" s="151">
        <v>0</v>
      </c>
      <c r="O18" s="151">
        <v>0</v>
      </c>
      <c r="P18" s="151">
        <v>0</v>
      </c>
      <c r="Q18" s="151">
        <v>0</v>
      </c>
      <c r="R18" s="151">
        <v>0</v>
      </c>
      <c r="S18" s="151">
        <v>0</v>
      </c>
      <c r="T18" s="151">
        <v>0</v>
      </c>
      <c r="U18" s="151">
        <v>0</v>
      </c>
      <c r="V18" s="151">
        <v>0</v>
      </c>
      <c r="W18" s="151">
        <v>0</v>
      </c>
      <c r="X18" s="151">
        <v>0</v>
      </c>
      <c r="Y18" s="151">
        <v>0</v>
      </c>
    </row>
    <row r="19" spans="1:25" ht="37.5" customHeight="1">
      <c r="A19" s="152"/>
      <c r="B19" s="152"/>
      <c r="C19" s="152"/>
      <c r="D19" s="152" t="s">
        <v>227</v>
      </c>
      <c r="E19" s="152" t="s">
        <v>85</v>
      </c>
      <c r="F19" s="151">
        <v>137.06</v>
      </c>
      <c r="G19" s="151">
        <v>104</v>
      </c>
      <c r="H19" s="151">
        <v>81.51</v>
      </c>
      <c r="I19" s="151">
        <v>22.3</v>
      </c>
      <c r="J19" s="151">
        <v>0.19</v>
      </c>
      <c r="K19" s="151">
        <v>0</v>
      </c>
      <c r="L19" s="153">
        <v>33.06</v>
      </c>
      <c r="M19" s="151">
        <v>3.06</v>
      </c>
      <c r="N19" s="151">
        <v>30</v>
      </c>
      <c r="O19" s="151">
        <v>0</v>
      </c>
      <c r="P19" s="151">
        <v>0</v>
      </c>
      <c r="Q19" s="151">
        <v>0</v>
      </c>
      <c r="R19" s="151">
        <v>0</v>
      </c>
      <c r="S19" s="151">
        <v>0</v>
      </c>
      <c r="T19" s="151">
        <v>0</v>
      </c>
      <c r="U19" s="151">
        <v>0</v>
      </c>
      <c r="V19" s="151">
        <v>0</v>
      </c>
      <c r="W19" s="151">
        <v>0</v>
      </c>
      <c r="X19" s="151">
        <v>0</v>
      </c>
      <c r="Y19" s="151">
        <v>0</v>
      </c>
    </row>
    <row r="20" spans="1:25" ht="37.5" customHeight="1">
      <c r="A20" s="152" t="s">
        <v>313</v>
      </c>
      <c r="B20" s="152" t="s">
        <v>139</v>
      </c>
      <c r="C20" s="152" t="s">
        <v>241</v>
      </c>
      <c r="D20" s="152" t="s">
        <v>108</v>
      </c>
      <c r="E20" s="152" t="s">
        <v>243</v>
      </c>
      <c r="F20" s="151">
        <v>74.21</v>
      </c>
      <c r="G20" s="151">
        <v>74.21</v>
      </c>
      <c r="H20" s="151">
        <v>51.91</v>
      </c>
      <c r="I20" s="151">
        <v>22.3</v>
      </c>
      <c r="J20" s="151">
        <v>0</v>
      </c>
      <c r="K20" s="151">
        <v>0</v>
      </c>
      <c r="L20" s="153">
        <v>0</v>
      </c>
      <c r="M20" s="151">
        <v>0</v>
      </c>
      <c r="N20" s="151">
        <v>0</v>
      </c>
      <c r="O20" s="151">
        <v>0</v>
      </c>
      <c r="P20" s="151">
        <v>0</v>
      </c>
      <c r="Q20" s="151">
        <v>0</v>
      </c>
      <c r="R20" s="151">
        <v>0</v>
      </c>
      <c r="S20" s="151">
        <v>0</v>
      </c>
      <c r="T20" s="151">
        <v>0</v>
      </c>
      <c r="U20" s="151">
        <v>0</v>
      </c>
      <c r="V20" s="151">
        <v>0</v>
      </c>
      <c r="W20" s="151">
        <v>0</v>
      </c>
      <c r="X20" s="151">
        <v>0</v>
      </c>
      <c r="Y20" s="151">
        <v>0</v>
      </c>
    </row>
    <row r="21" spans="1:25" ht="37.5" customHeight="1">
      <c r="A21" s="152" t="s">
        <v>313</v>
      </c>
      <c r="B21" s="152" t="s">
        <v>139</v>
      </c>
      <c r="C21" s="152" t="s">
        <v>19</v>
      </c>
      <c r="D21" s="152" t="s">
        <v>108</v>
      </c>
      <c r="E21" s="152" t="s">
        <v>247</v>
      </c>
      <c r="F21" s="151">
        <v>33.06</v>
      </c>
      <c r="G21" s="151">
        <v>0</v>
      </c>
      <c r="H21" s="151">
        <v>0</v>
      </c>
      <c r="I21" s="151">
        <v>0</v>
      </c>
      <c r="J21" s="151">
        <v>0</v>
      </c>
      <c r="K21" s="151">
        <v>0</v>
      </c>
      <c r="L21" s="153">
        <v>33.06</v>
      </c>
      <c r="M21" s="151">
        <v>3.06</v>
      </c>
      <c r="N21" s="151">
        <v>30</v>
      </c>
      <c r="O21" s="151">
        <v>0</v>
      </c>
      <c r="P21" s="151">
        <v>0</v>
      </c>
      <c r="Q21" s="151">
        <v>0</v>
      </c>
      <c r="R21" s="151">
        <v>0</v>
      </c>
      <c r="S21" s="151">
        <v>0</v>
      </c>
      <c r="T21" s="151">
        <v>0</v>
      </c>
      <c r="U21" s="151">
        <v>0</v>
      </c>
      <c r="V21" s="151">
        <v>0</v>
      </c>
      <c r="W21" s="151">
        <v>0</v>
      </c>
      <c r="X21" s="151">
        <v>0</v>
      </c>
      <c r="Y21" s="151">
        <v>0</v>
      </c>
    </row>
    <row r="22" spans="1:30" ht="37.5" customHeight="1">
      <c r="A22" s="152" t="s">
        <v>67</v>
      </c>
      <c r="B22" s="152" t="s">
        <v>238</v>
      </c>
      <c r="C22" s="152" t="s">
        <v>241</v>
      </c>
      <c r="D22" s="152" t="s">
        <v>108</v>
      </c>
      <c r="E22" s="152" t="s">
        <v>83</v>
      </c>
      <c r="F22" s="151">
        <v>0.19</v>
      </c>
      <c r="G22" s="151">
        <v>0.19</v>
      </c>
      <c r="H22" s="151">
        <v>0</v>
      </c>
      <c r="I22" s="151">
        <v>0</v>
      </c>
      <c r="J22" s="151">
        <v>0.19</v>
      </c>
      <c r="K22" s="151">
        <v>0</v>
      </c>
      <c r="L22" s="153">
        <v>0</v>
      </c>
      <c r="M22" s="151">
        <v>0</v>
      </c>
      <c r="N22" s="151">
        <v>0</v>
      </c>
      <c r="O22" s="151">
        <v>0</v>
      </c>
      <c r="P22" s="151">
        <v>0</v>
      </c>
      <c r="Q22" s="151">
        <v>0</v>
      </c>
      <c r="R22" s="151">
        <v>0</v>
      </c>
      <c r="S22" s="151">
        <v>0</v>
      </c>
      <c r="T22" s="151">
        <v>0</v>
      </c>
      <c r="U22" s="151">
        <v>0</v>
      </c>
      <c r="V22" s="151">
        <v>0</v>
      </c>
      <c r="W22" s="151">
        <v>0</v>
      </c>
      <c r="X22" s="151">
        <v>0</v>
      </c>
      <c r="Y22" s="151">
        <v>0</v>
      </c>
      <c r="AD22" s="13"/>
    </row>
    <row r="23" spans="1:25" ht="37.5" customHeight="1">
      <c r="A23" s="152" t="s">
        <v>67</v>
      </c>
      <c r="B23" s="152" t="s">
        <v>238</v>
      </c>
      <c r="C23" s="152" t="s">
        <v>238</v>
      </c>
      <c r="D23" s="152" t="s">
        <v>108</v>
      </c>
      <c r="E23" s="152" t="s">
        <v>66</v>
      </c>
      <c r="F23" s="151">
        <v>14.99</v>
      </c>
      <c r="G23" s="151">
        <v>14.99</v>
      </c>
      <c r="H23" s="151">
        <v>14.99</v>
      </c>
      <c r="I23" s="151">
        <v>0</v>
      </c>
      <c r="J23" s="151">
        <v>0</v>
      </c>
      <c r="K23" s="151">
        <v>0</v>
      </c>
      <c r="L23" s="153">
        <v>0</v>
      </c>
      <c r="M23" s="151">
        <v>0</v>
      </c>
      <c r="N23" s="151">
        <v>0</v>
      </c>
      <c r="O23" s="151">
        <v>0</v>
      </c>
      <c r="P23" s="151">
        <v>0</v>
      </c>
      <c r="Q23" s="151">
        <v>0</v>
      </c>
      <c r="R23" s="151">
        <v>0</v>
      </c>
      <c r="S23" s="151">
        <v>0</v>
      </c>
      <c r="T23" s="151">
        <v>0</v>
      </c>
      <c r="U23" s="151">
        <v>0</v>
      </c>
      <c r="V23" s="151">
        <v>0</v>
      </c>
      <c r="W23" s="151">
        <v>0</v>
      </c>
      <c r="X23" s="151">
        <v>0</v>
      </c>
      <c r="Y23" s="151">
        <v>0</v>
      </c>
    </row>
    <row r="24" spans="1:25" ht="37.5" customHeight="1">
      <c r="A24" s="152" t="s">
        <v>127</v>
      </c>
      <c r="B24" s="152" t="s">
        <v>180</v>
      </c>
      <c r="C24" s="152" t="s">
        <v>241</v>
      </c>
      <c r="D24" s="152" t="s">
        <v>108</v>
      </c>
      <c r="E24" s="152" t="s">
        <v>51</v>
      </c>
      <c r="F24" s="151">
        <v>5.62</v>
      </c>
      <c r="G24" s="151">
        <v>5.62</v>
      </c>
      <c r="H24" s="151">
        <v>5.62</v>
      </c>
      <c r="I24" s="151">
        <v>0</v>
      </c>
      <c r="J24" s="151">
        <v>0</v>
      </c>
      <c r="K24" s="151">
        <v>0</v>
      </c>
      <c r="L24" s="153">
        <v>0</v>
      </c>
      <c r="M24" s="151">
        <v>0</v>
      </c>
      <c r="N24" s="151">
        <v>0</v>
      </c>
      <c r="O24" s="151">
        <v>0</v>
      </c>
      <c r="P24" s="151">
        <v>0</v>
      </c>
      <c r="Q24" s="151">
        <v>0</v>
      </c>
      <c r="R24" s="151">
        <v>0</v>
      </c>
      <c r="S24" s="151">
        <v>0</v>
      </c>
      <c r="T24" s="151">
        <v>0</v>
      </c>
      <c r="U24" s="151">
        <v>0</v>
      </c>
      <c r="V24" s="151">
        <v>0</v>
      </c>
      <c r="W24" s="151">
        <v>0</v>
      </c>
      <c r="X24" s="151">
        <v>0</v>
      </c>
      <c r="Y24" s="151">
        <v>0</v>
      </c>
    </row>
    <row r="25" spans="1:25" ht="37.5" customHeight="1">
      <c r="A25" s="152" t="s">
        <v>102</v>
      </c>
      <c r="B25" s="152" t="s">
        <v>161</v>
      </c>
      <c r="C25" s="152" t="s">
        <v>241</v>
      </c>
      <c r="D25" s="152" t="s">
        <v>108</v>
      </c>
      <c r="E25" s="152" t="s">
        <v>323</v>
      </c>
      <c r="F25" s="151">
        <v>8.99</v>
      </c>
      <c r="G25" s="151">
        <v>8.99</v>
      </c>
      <c r="H25" s="151">
        <v>8.99</v>
      </c>
      <c r="I25" s="151">
        <v>0</v>
      </c>
      <c r="J25" s="151">
        <v>0</v>
      </c>
      <c r="K25" s="151">
        <v>0</v>
      </c>
      <c r="L25" s="153">
        <v>0</v>
      </c>
      <c r="M25" s="151">
        <v>0</v>
      </c>
      <c r="N25" s="151">
        <v>0</v>
      </c>
      <c r="O25" s="151">
        <v>0</v>
      </c>
      <c r="P25" s="151">
        <v>0</v>
      </c>
      <c r="Q25" s="151">
        <v>0</v>
      </c>
      <c r="R25" s="151">
        <v>0</v>
      </c>
      <c r="S25" s="151">
        <v>0</v>
      </c>
      <c r="T25" s="151">
        <v>0</v>
      </c>
      <c r="U25" s="151">
        <v>0</v>
      </c>
      <c r="V25" s="151">
        <v>0</v>
      </c>
      <c r="W25" s="151">
        <v>0</v>
      </c>
      <c r="X25" s="151">
        <v>0</v>
      </c>
      <c r="Y25" s="151">
        <v>0</v>
      </c>
    </row>
    <row r="26" spans="1:25" ht="37.5" customHeight="1">
      <c r="A26" s="152"/>
      <c r="B26" s="152"/>
      <c r="C26" s="152"/>
      <c r="D26" s="152" t="s">
        <v>80</v>
      </c>
      <c r="E26" s="152" t="s">
        <v>172</v>
      </c>
      <c r="F26" s="151">
        <v>213.1</v>
      </c>
      <c r="G26" s="151">
        <v>173.57</v>
      </c>
      <c r="H26" s="151">
        <v>128.92</v>
      </c>
      <c r="I26" s="151">
        <v>34.49</v>
      </c>
      <c r="J26" s="151">
        <v>10.16</v>
      </c>
      <c r="K26" s="151">
        <v>0</v>
      </c>
      <c r="L26" s="153">
        <v>39.53</v>
      </c>
      <c r="M26" s="151">
        <v>30.6</v>
      </c>
      <c r="N26" s="151">
        <v>5.93</v>
      </c>
      <c r="O26" s="151">
        <v>0</v>
      </c>
      <c r="P26" s="151">
        <v>0</v>
      </c>
      <c r="Q26" s="151">
        <v>0</v>
      </c>
      <c r="R26" s="151">
        <v>3</v>
      </c>
      <c r="S26" s="151">
        <v>0</v>
      </c>
      <c r="T26" s="151">
        <v>0</v>
      </c>
      <c r="U26" s="151">
        <v>0</v>
      </c>
      <c r="V26" s="151">
        <v>0</v>
      </c>
      <c r="W26" s="151">
        <v>0</v>
      </c>
      <c r="X26" s="151">
        <v>0</v>
      </c>
      <c r="Y26" s="151">
        <v>0</v>
      </c>
    </row>
    <row r="27" spans="1:25" ht="37.5" customHeight="1">
      <c r="A27" s="152" t="s">
        <v>313</v>
      </c>
      <c r="B27" s="152" t="s">
        <v>139</v>
      </c>
      <c r="C27" s="152" t="s">
        <v>241</v>
      </c>
      <c r="D27" s="152" t="s">
        <v>108</v>
      </c>
      <c r="E27" s="152" t="s">
        <v>243</v>
      </c>
      <c r="F27" s="151">
        <v>116.62</v>
      </c>
      <c r="G27" s="151">
        <v>116.62</v>
      </c>
      <c r="H27" s="151">
        <v>82.31</v>
      </c>
      <c r="I27" s="151">
        <v>34.31</v>
      </c>
      <c r="J27" s="151">
        <v>0</v>
      </c>
      <c r="K27" s="151">
        <v>0</v>
      </c>
      <c r="L27" s="153">
        <v>0</v>
      </c>
      <c r="M27" s="151">
        <v>0</v>
      </c>
      <c r="N27" s="151">
        <v>0</v>
      </c>
      <c r="O27" s="151">
        <v>0</v>
      </c>
      <c r="P27" s="151">
        <v>0</v>
      </c>
      <c r="Q27" s="151">
        <v>0</v>
      </c>
      <c r="R27" s="151">
        <v>0</v>
      </c>
      <c r="S27" s="151">
        <v>0</v>
      </c>
      <c r="T27" s="151">
        <v>0</v>
      </c>
      <c r="U27" s="151">
        <v>0</v>
      </c>
      <c r="V27" s="151">
        <v>0</v>
      </c>
      <c r="W27" s="151">
        <v>0</v>
      </c>
      <c r="X27" s="151">
        <v>0</v>
      </c>
      <c r="Y27" s="151">
        <v>0</v>
      </c>
    </row>
    <row r="28" spans="1:25" ht="37.5" customHeight="1">
      <c r="A28" s="152" t="s">
        <v>313</v>
      </c>
      <c r="B28" s="152" t="s">
        <v>139</v>
      </c>
      <c r="C28" s="152" t="s">
        <v>19</v>
      </c>
      <c r="D28" s="152" t="s">
        <v>108</v>
      </c>
      <c r="E28" s="152" t="s">
        <v>247</v>
      </c>
      <c r="F28" s="151">
        <v>38.9</v>
      </c>
      <c r="G28" s="151">
        <v>0</v>
      </c>
      <c r="H28" s="151">
        <v>0</v>
      </c>
      <c r="I28" s="151">
        <v>0</v>
      </c>
      <c r="J28" s="151">
        <v>0</v>
      </c>
      <c r="K28" s="151">
        <v>0</v>
      </c>
      <c r="L28" s="153">
        <v>38.9</v>
      </c>
      <c r="M28" s="151">
        <v>30.6</v>
      </c>
      <c r="N28" s="151">
        <v>5.3</v>
      </c>
      <c r="O28" s="151">
        <v>0</v>
      </c>
      <c r="P28" s="151">
        <v>0</v>
      </c>
      <c r="Q28" s="151">
        <v>0</v>
      </c>
      <c r="R28" s="151">
        <v>3</v>
      </c>
      <c r="S28" s="151">
        <v>0</v>
      </c>
      <c r="T28" s="151">
        <v>0</v>
      </c>
      <c r="U28" s="151">
        <v>0</v>
      </c>
      <c r="V28" s="151">
        <v>0</v>
      </c>
      <c r="W28" s="151">
        <v>0</v>
      </c>
      <c r="X28" s="151">
        <v>0</v>
      </c>
      <c r="Y28" s="151">
        <v>0</v>
      </c>
    </row>
    <row r="29" spans="1:25" ht="37.5" customHeight="1">
      <c r="A29" s="152" t="s">
        <v>67</v>
      </c>
      <c r="B29" s="152" t="s">
        <v>238</v>
      </c>
      <c r="C29" s="152" t="s">
        <v>241</v>
      </c>
      <c r="D29" s="152" t="s">
        <v>108</v>
      </c>
      <c r="E29" s="152" t="s">
        <v>83</v>
      </c>
      <c r="F29" s="151">
        <v>10.97</v>
      </c>
      <c r="G29" s="151">
        <v>10.34</v>
      </c>
      <c r="H29" s="151">
        <v>0</v>
      </c>
      <c r="I29" s="151">
        <v>0.18</v>
      </c>
      <c r="J29" s="151">
        <v>10.16</v>
      </c>
      <c r="K29" s="151">
        <v>0</v>
      </c>
      <c r="L29" s="153">
        <v>0.63</v>
      </c>
      <c r="M29" s="151">
        <v>0</v>
      </c>
      <c r="N29" s="151">
        <v>0.63</v>
      </c>
      <c r="O29" s="151">
        <v>0</v>
      </c>
      <c r="P29" s="151">
        <v>0</v>
      </c>
      <c r="Q29" s="151">
        <v>0</v>
      </c>
      <c r="R29" s="151">
        <v>0</v>
      </c>
      <c r="S29" s="151">
        <v>0</v>
      </c>
      <c r="T29" s="151">
        <v>0</v>
      </c>
      <c r="U29" s="151">
        <v>0</v>
      </c>
      <c r="V29" s="151">
        <v>0</v>
      </c>
      <c r="W29" s="151">
        <v>0</v>
      </c>
      <c r="X29" s="151">
        <v>0</v>
      </c>
      <c r="Y29" s="151">
        <v>0</v>
      </c>
    </row>
    <row r="30" spans="1:25" ht="37.5" customHeight="1">
      <c r="A30" s="152" t="s">
        <v>67</v>
      </c>
      <c r="B30" s="152" t="s">
        <v>238</v>
      </c>
      <c r="C30" s="152" t="s">
        <v>238</v>
      </c>
      <c r="D30" s="152" t="s">
        <v>108</v>
      </c>
      <c r="E30" s="152" t="s">
        <v>66</v>
      </c>
      <c r="F30" s="151">
        <v>23.6</v>
      </c>
      <c r="G30" s="151">
        <v>23.6</v>
      </c>
      <c r="H30" s="151">
        <v>23.6</v>
      </c>
      <c r="I30" s="151">
        <v>0</v>
      </c>
      <c r="J30" s="151">
        <v>0</v>
      </c>
      <c r="K30" s="151">
        <v>0</v>
      </c>
      <c r="L30" s="153">
        <v>0</v>
      </c>
      <c r="M30" s="151">
        <v>0</v>
      </c>
      <c r="N30" s="151">
        <v>0</v>
      </c>
      <c r="O30" s="151">
        <v>0</v>
      </c>
      <c r="P30" s="151">
        <v>0</v>
      </c>
      <c r="Q30" s="151">
        <v>0</v>
      </c>
      <c r="R30" s="151">
        <v>0</v>
      </c>
      <c r="S30" s="151">
        <v>0</v>
      </c>
      <c r="T30" s="151">
        <v>0</v>
      </c>
      <c r="U30" s="151">
        <v>0</v>
      </c>
      <c r="V30" s="151">
        <v>0</v>
      </c>
      <c r="W30" s="151">
        <v>0</v>
      </c>
      <c r="X30" s="151">
        <v>0</v>
      </c>
      <c r="Y30" s="151">
        <v>0</v>
      </c>
    </row>
    <row r="31" spans="1:25" ht="37.5" customHeight="1">
      <c r="A31" s="152" t="s">
        <v>127</v>
      </c>
      <c r="B31" s="152" t="s">
        <v>180</v>
      </c>
      <c r="C31" s="152" t="s">
        <v>241</v>
      </c>
      <c r="D31" s="152" t="s">
        <v>108</v>
      </c>
      <c r="E31" s="152" t="s">
        <v>51</v>
      </c>
      <c r="F31" s="151">
        <v>8.85</v>
      </c>
      <c r="G31" s="151">
        <v>8.85</v>
      </c>
      <c r="H31" s="151">
        <v>8.85</v>
      </c>
      <c r="I31" s="151">
        <v>0</v>
      </c>
      <c r="J31" s="151">
        <v>0</v>
      </c>
      <c r="K31" s="151">
        <v>0</v>
      </c>
      <c r="L31" s="153">
        <v>0</v>
      </c>
      <c r="M31" s="151">
        <v>0</v>
      </c>
      <c r="N31" s="151">
        <v>0</v>
      </c>
      <c r="O31" s="151">
        <v>0</v>
      </c>
      <c r="P31" s="151">
        <v>0</v>
      </c>
      <c r="Q31" s="151">
        <v>0</v>
      </c>
      <c r="R31" s="151">
        <v>0</v>
      </c>
      <c r="S31" s="151">
        <v>0</v>
      </c>
      <c r="T31" s="151">
        <v>0</v>
      </c>
      <c r="U31" s="151">
        <v>0</v>
      </c>
      <c r="V31" s="151">
        <v>0</v>
      </c>
      <c r="W31" s="151">
        <v>0</v>
      </c>
      <c r="X31" s="151">
        <v>0</v>
      </c>
      <c r="Y31" s="151">
        <v>0</v>
      </c>
    </row>
    <row r="32" spans="1:25" ht="37.5" customHeight="1">
      <c r="A32" s="152" t="s">
        <v>102</v>
      </c>
      <c r="B32" s="152" t="s">
        <v>161</v>
      </c>
      <c r="C32" s="152" t="s">
        <v>241</v>
      </c>
      <c r="D32" s="152" t="s">
        <v>108</v>
      </c>
      <c r="E32" s="152" t="s">
        <v>323</v>
      </c>
      <c r="F32" s="151">
        <v>14.16</v>
      </c>
      <c r="G32" s="151">
        <v>14.16</v>
      </c>
      <c r="H32" s="151">
        <v>14.16</v>
      </c>
      <c r="I32" s="151">
        <v>0</v>
      </c>
      <c r="J32" s="151">
        <v>0</v>
      </c>
      <c r="K32" s="151">
        <v>0</v>
      </c>
      <c r="L32" s="153">
        <v>0</v>
      </c>
      <c r="M32" s="151">
        <v>0</v>
      </c>
      <c r="N32" s="151">
        <v>0</v>
      </c>
      <c r="O32" s="151">
        <v>0</v>
      </c>
      <c r="P32" s="151">
        <v>0</v>
      </c>
      <c r="Q32" s="151">
        <v>0</v>
      </c>
      <c r="R32" s="151">
        <v>0</v>
      </c>
      <c r="S32" s="151">
        <v>0</v>
      </c>
      <c r="T32" s="151">
        <v>0</v>
      </c>
      <c r="U32" s="151">
        <v>0</v>
      </c>
      <c r="V32" s="151">
        <v>0</v>
      </c>
      <c r="W32" s="151">
        <v>0</v>
      </c>
      <c r="X32" s="151">
        <v>0</v>
      </c>
      <c r="Y32" s="151">
        <v>0</v>
      </c>
    </row>
    <row r="33" spans="1:25" ht="37.5" customHeight="1">
      <c r="A33" s="152"/>
      <c r="B33" s="152"/>
      <c r="C33" s="152"/>
      <c r="D33" s="152" t="s">
        <v>253</v>
      </c>
      <c r="E33" s="152" t="s">
        <v>133</v>
      </c>
      <c r="F33" s="151">
        <v>397.43</v>
      </c>
      <c r="G33" s="151">
        <v>0</v>
      </c>
      <c r="H33" s="151">
        <v>0</v>
      </c>
      <c r="I33" s="151">
        <v>0</v>
      </c>
      <c r="J33" s="151">
        <v>0</v>
      </c>
      <c r="K33" s="151">
        <v>0</v>
      </c>
      <c r="L33" s="153">
        <v>397.43</v>
      </c>
      <c r="M33" s="151">
        <v>87.18</v>
      </c>
      <c r="N33" s="151">
        <v>310.25</v>
      </c>
      <c r="O33" s="151">
        <v>0</v>
      </c>
      <c r="P33" s="151">
        <v>0</v>
      </c>
      <c r="Q33" s="151">
        <v>0</v>
      </c>
      <c r="R33" s="151">
        <v>0</v>
      </c>
      <c r="S33" s="151">
        <v>0</v>
      </c>
      <c r="T33" s="151">
        <v>0</v>
      </c>
      <c r="U33" s="151">
        <v>0</v>
      </c>
      <c r="V33" s="151">
        <v>0</v>
      </c>
      <c r="W33" s="151">
        <v>0</v>
      </c>
      <c r="X33" s="151">
        <v>0</v>
      </c>
      <c r="Y33" s="151">
        <v>0</v>
      </c>
    </row>
    <row r="34" spans="1:25" ht="37.5" customHeight="1">
      <c r="A34" s="152" t="s">
        <v>67</v>
      </c>
      <c r="B34" s="152" t="s">
        <v>238</v>
      </c>
      <c r="C34" s="152" t="s">
        <v>241</v>
      </c>
      <c r="D34" s="152" t="s">
        <v>108</v>
      </c>
      <c r="E34" s="152" t="s">
        <v>83</v>
      </c>
      <c r="F34" s="151">
        <v>397.43</v>
      </c>
      <c r="G34" s="151">
        <v>0</v>
      </c>
      <c r="H34" s="151">
        <v>0</v>
      </c>
      <c r="I34" s="151">
        <v>0</v>
      </c>
      <c r="J34" s="151">
        <v>0</v>
      </c>
      <c r="K34" s="151">
        <v>0</v>
      </c>
      <c r="L34" s="153">
        <v>397.43</v>
      </c>
      <c r="M34" s="151">
        <v>87.18</v>
      </c>
      <c r="N34" s="151">
        <v>310.25</v>
      </c>
      <c r="O34" s="151">
        <v>0</v>
      </c>
      <c r="P34" s="151">
        <v>0</v>
      </c>
      <c r="Q34" s="151">
        <v>0</v>
      </c>
      <c r="R34" s="151">
        <v>0</v>
      </c>
      <c r="S34" s="151">
        <v>0</v>
      </c>
      <c r="T34" s="151">
        <v>0</v>
      </c>
      <c r="U34" s="151">
        <v>0</v>
      </c>
      <c r="V34" s="151">
        <v>0</v>
      </c>
      <c r="W34" s="151">
        <v>0</v>
      </c>
      <c r="X34" s="151">
        <v>0</v>
      </c>
      <c r="Y34" s="151">
        <v>0</v>
      </c>
    </row>
    <row r="35" spans="1:28" ht="35.2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</row>
    <row r="36" spans="3:27" ht="35.25" customHeight="1">
      <c r="C36" s="13"/>
      <c r="D36" s="13"/>
      <c r="E36" s="13"/>
      <c r="F36" s="13"/>
      <c r="G36" s="13"/>
      <c r="H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W36" s="13"/>
      <c r="X36" s="13"/>
      <c r="Y36" s="13"/>
      <c r="Z36" s="13"/>
      <c r="AA36" s="13"/>
    </row>
  </sheetData>
  <mergeCells count="3">
    <mergeCell ref="D4:D5"/>
    <mergeCell ref="E4:E5"/>
    <mergeCell ref="F4:F5"/>
  </mergeCells>
  <printOptions horizontalCentered="1"/>
  <pageMargins left="0.9842519685039369" right="0.19685039370078738" top="0.9842519685039369" bottom="0.9842519685039369" header="0.5118110048489307" footer="0.5118110048489307"/>
  <pageSetup fitToHeight="256" fitToWidth="1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2018-02-12T08:02:02Z</cp:lastPrinted>
  <dcterms:modified xsi:type="dcterms:W3CDTF">2018-02-12T08:03:18Z</dcterms:modified>
  <cp:category/>
  <cp:version/>
  <cp:contentType/>
  <cp:contentStatus/>
</cp:coreProperties>
</file>